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DCD4231A-0A65-4129-8F8F-50014C8EBBE9}" xr6:coauthVersionLast="47" xr6:coauthVersionMax="47" xr10:uidLastSave="{00000000-0000-0000-0000-000000000000}"/>
  <bookViews>
    <workbookView xWindow="-110" yWindow="-110" windowWidth="19420" windowHeight="104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5" l="1"/>
  <c r="P5" i="5"/>
  <c r="O5" i="5"/>
  <c r="M5" i="5"/>
  <c r="L5" i="5"/>
  <c r="K5" i="5"/>
  <c r="J5" i="5"/>
  <c r="I5" i="5"/>
  <c r="H5" i="5"/>
  <c r="G5" i="5"/>
  <c r="F5" i="5"/>
  <c r="E5" i="5"/>
  <c r="C5" i="5"/>
  <c r="B5" i="5"/>
  <c r="R3" i="5"/>
  <c r="Q3" i="5"/>
  <c r="P3" i="5"/>
  <c r="O3" i="5"/>
  <c r="N3" i="5"/>
  <c r="M3" i="5"/>
  <c r="L3" i="5"/>
  <c r="K3" i="5"/>
  <c r="J3" i="5"/>
  <c r="I3" i="5"/>
  <c r="H3" i="5"/>
  <c r="G3" i="5"/>
  <c r="F3" i="5"/>
  <c r="E3" i="5"/>
  <c r="D3" i="5"/>
  <c r="C3" i="5"/>
  <c r="B3" i="5"/>
  <c r="B45" i="2"/>
  <c r="N5" i="5" s="1"/>
  <c r="C44" i="2"/>
  <c r="C43" i="2"/>
  <c r="C42" i="2"/>
  <c r="B19" i="2"/>
  <c r="B26" i="6" s="1"/>
  <c r="C26" i="6" s="1"/>
  <c r="C29" i="6"/>
  <c r="B29" i="6"/>
  <c r="B28" i="6"/>
  <c r="C28" i="6" s="1"/>
  <c r="B25" i="6"/>
  <c r="C25" i="6" s="1"/>
  <c r="C24" i="6"/>
  <c r="B24" i="6"/>
  <c r="B23" i="6"/>
  <c r="C23" i="6" s="1"/>
  <c r="B22" i="6"/>
  <c r="C22" i="6" s="1"/>
  <c r="B21" i="6"/>
  <c r="C21" i="6" s="1"/>
  <c r="D5" i="5" l="1"/>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<sst xmlns="http://schemas.openxmlformats.org/spreadsheetml/2006/main" count="428" uniqueCount="404">
  <si>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</si>
  <si>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</si>
  <si>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</si>
  <si>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</si>
  <si>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</si>
  <si>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</si>
  <si>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</si>
  <si>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</si>
  <si>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</si>
  <si>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</si>
  <si>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</si>
  <si>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</si>
  <si>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</si>
  <si>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</si>
  <si>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</si>
  <si>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</si>
  <si>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</si>
  <si>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</si>
  <si>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</si>
  <si>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</si>
  <si>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</si>
  <si>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</si>
  <si>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</si>
  <si>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</si>
  <si>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</si>
  <si>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</si>
  <si>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</si>
  <si>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</si>
  <si>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</si>
  <si>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</si>
  <si>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</si>
  <si>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</si>
  <si>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</si>
  <si>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</si>
  <si>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</si>
  <si>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</si>
  <si>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</si>
  <si>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</si>
  <si>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</si>
  <si>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</si>
  <si>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</si>
  <si>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</si>
  <si>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</si>
  <si>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</si>
  <si>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</si>
  <si>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</si>
  <si>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</si>
  <si>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</si>
  <si>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</si>
  <si>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</si>
  <si>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</si>
  <si>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</si>
  <si>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</si>
  <si>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</si>
  <si>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</si>
  <si>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</si>
  <si>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</si>
  <si>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</si>
  <si>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</si>
  <si>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</si>
  <si>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</si>
  <si>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</si>
  <si>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</si>
  <si>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</si>
  <si>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</si>
  <si>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</si>
  <si>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</si>
  <si>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</si>
  <si>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</si>
  <si>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</si>
  <si>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</si>
  <si>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</si>
  <si>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</si>
  <si>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</si>
  <si>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</si>
  <si>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</si>
  <si>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</si>
  <si>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</si>
  <si>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</si>
  <si>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</si>
  <si>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</si>
  <si>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</si>
  <si>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</si>
  <si>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</si>
  <si>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</si>
  <si>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</si>
  <si>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</si>
  <si>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</si>
  <si>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</si>
  <si>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</si>
  <si>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</si>
  <si>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</si>
  <si>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</si>
  <si>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</si>
  <si>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</si>
  <si>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</si>
  <si>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</si>
  <si>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</si>
  <si>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</si>
  <si>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</si>
  <si>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</si>
  <si>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</si>
  <si>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</si>
  <si>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</si>
  <si>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</si>
  <si>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</si>
  <si>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</si>
  <si>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</si>
  <si>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</si>
  <si>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</si>
  <si>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</si>
  <si>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</si>
  <si>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</si>
  <si>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</si>
  <si>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</si>
  <si>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</si>
  <si>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</si>
  <si>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</si>
  <si>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</si>
  <si>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</si>
  <si>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</si>
  <si>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</si>
  <si>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</si>
  <si>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</si>
  <si>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</si>
  <si>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</si>
  <si>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</si>
  <si>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</si>
  <si>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</si>
  <si>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</si>
  <si>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</si>
  <si>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</si>
  <si>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</si>
  <si>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</si>
  <si>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</si>
  <si>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</si>
  <si>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</si>
  <si>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</si>
  <si>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</si>
  <si>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</si>
  <si>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</si>
  <si>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</si>
  <si>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</si>
  <si>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</si>
  <si>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</si>
  <si>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</si>
  <si>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</si>
  <si>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</si>
  <si>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</si>
  <si>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</si>
  <si>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</si>
  <si>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</si>
  <si>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</si>
  <si>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</si>
  <si>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</si>
  <si>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</si>
  <si>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</si>
  <si>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</si>
  <si>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</si>
  <si>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</si>
  <si>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</si>
  <si>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</si>
  <si>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</si>
  <si>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</si>
  <si>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</si>
  <si>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</si>
  <si>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</si>
  <si>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</si>
  <si>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</si>
  <si>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</si>
  <si>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</si>
  <si>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</si>
  <si>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</si>
  <si>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</si>
  <si>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</si>
  <si>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</si>
  <si>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</si>
  <si>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</si>
  <si>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</si>
  <si>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</si>
  <si>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</si>
  <si>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</si>
  <si>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</si>
  <si>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</si>
  <si>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</si>
  <si>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</si>
  <si>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</si>
  <si>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</si>
  <si>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</si>
  <si>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</si>
  <si>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</si>
  <si>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</si>
  <si>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</si>
  <si>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</si>
  <si>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</si>
  <si>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</si>
  <si>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</si>
  <si>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</si>
  <si>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</si>
  <si>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</si>
  <si>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</si>
  <si>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</si>
  <si>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</si>
  <si>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</si>
  <si>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</si>
  <si>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</si>
  <si>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</si>
  <si>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</si>
  <si>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</si>
  <si>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</si>
  <si>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</si>
  <si>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</si>
  <si>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</si>
  <si>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</si>
  <si>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</si>
  <si>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</si>
  <si>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</si>
  <si>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</si>
  <si>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</si>
  <si>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</si>
  <si>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</si>
  <si>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</si>
  <si>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</si>
  <si>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</si>
  <si>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</si>
  <si>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</si>
  <si>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</si>
  <si>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</si>
  <si>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</si>
  <si>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</si>
  <si>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</si>
  <si>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</si>
  <si>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</si>
  <si>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</si>
  <si>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</si>
  <si>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</si>
  <si>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</si>
  <si>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</si>
  <si>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</si>
  <si>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</si>
  <si>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</si>
  <si>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</si>
  <si>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</si>
  <si>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</si>
  <si>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</si>
  <si>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</si>
  <si>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</si>
  <si>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</si>
  <si>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</si>
  <si>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</si>
  <si>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</si>
  <si>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</si>
  <si>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</si>
  <si>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</si>
  <si>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</si>
  <si>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</si>
  <si>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</si>
  <si>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</si>
  <si>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</si>
  <si>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</si>
  <si>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</si>
  <si>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</si>
  <si>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</si>
  <si>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</si>
  <si>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</si>
  <si>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</si>
  <si>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</si>
  <si>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</si>
  <si>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</si>
  <si>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</si>
  <si>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</si>
  <si>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</si>
  <si>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</si>
  <si>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</si>
  <si>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</si>
  <si>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</si>
  <si>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</si>
  <si>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</si>
  <si>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</si>
  <si>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</si>
  <si>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</si>
  <si>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</si>
  <si>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</si>
  <si>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</si>
  <si>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</si>
  <si>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</si>
  <si>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</si>
  <si>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</si>
  <si>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</si>
  <si>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</si>
  <si>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</si>
  <si>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</si>
  <si>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</si>
  <si>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</si>
  <si>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</si>
  <si>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</si>
  <si>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</si>
  <si>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</si>
  <si>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</si>
  <si>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</si>
  <si>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</si>
  <si>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</si>
  <si>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</si>
  <si>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</si>
  <si>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</si>
  <si>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</si>
  <si>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</si>
  <si>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</si>
  <si>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</si>
  <si>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</si>
  <si>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</si>
  <si>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</si>
  <si>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</si>
  <si>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</si>
  <si>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</si>
  <si>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</si>
  <si>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</si>
  <si>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</si>
  <si>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</si>
  <si>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</si>
  <si>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</si>
  <si>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</si>
  <si>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</si>
  <si>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</si>
  <si>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</si>
  <si>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</si>
  <si>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</si>
  <si>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</si>
  <si>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</si>
  <si>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</si>
  <si>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</si>
  <si>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</si>
  <si>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</si>
  <si>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</si>
  <si>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</si>
  <si>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</si>
  <si>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</si>
  <si>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</si>
  <si>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</si>
  <si>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</si>
  <si>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</si>
  <si>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</si>
  <si>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</si>
  <si>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</si>
  <si>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</si>
  <si>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</si>
  <si>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</si>
  <si>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</si>
  <si>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</si>
  <si>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</si>
  <si>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</si>
  <si>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</si>
  <si>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</si>
  <si>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</si>
  <si>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</si>
  <si>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</si>
  <si>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</si>
  <si>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</si>
  <si>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</si>
  <si>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</si>
  <si>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</si>
  <si>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</si>
  <si>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</si>
  <si>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</si>
  <si>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</si>
  <si>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</si>
  <si>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</si>
  <si>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</si>
  <si>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</si>
  <si>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</si>
  <si>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</si>
  <si>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</si>
  <si>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</si>
  <si>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</si>
  <si>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</si>
  <si>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</si>
  <si>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</si>
  <si>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</si>
  <si>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</si>
  <si>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</si>
  <si>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</si>
  <si>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</si>
  <si>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</si>
  <si>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</si>
  <si>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</si>
  <si>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</si>
  <si>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</si>
  <si>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</si>
  <si>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</si>
  <si>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</si>
  <si>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</si>
  <si>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</si>
  <si>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</si>
  <si>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</si>
  <si>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</si>
  <si>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</si>
  <si>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</si>
  <si>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</si>
  <si>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</si>
  <si>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</si>
  <si>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Juliette Garrett</t>
  </si>
  <si>
    <t>juliette.garrett@westsussex.gov.uk</t>
  </si>
  <si>
    <t>The Council’s May 2023 MSIF return confirmed the mean average days to assessment (including wellbeing conversations, D2A, CRS and Carers Assessments) in Q4 of 22/23 from referrals to first completed assessment was 54.2 days.   In March 2023, 2543 people were awaiting a Care Act Assessment, 737 for a DoLS assessment (now an estimated 1400) and 1121 were awaiting an OT assessment.  
The impact of people waiting for assessments is increasing needs, lost opportunities for reablement and potential for crisis, impacting on the health and social care system as well as impacting people’s personal lives and ability to live independently. 
Therefore the Council has decided to focus up to 50% of the funding on reducing waiting lists/ waiting times.  This is anticipated to include:
•	Focus on DoLS assessment backlogs using an existing contract, 
•	Additional social work capacity and legal support for community DoLS assessments,
•	Community team waiting lists task force, 
•	Placement team and residential purchasing resource.  
There is a risk the Council will be unable to secure sufficient temporary staff in the timeframe required in the grant conditions.   Contingencies for this include using remaining funds on international recruitment to support the wait lists and directing more funds to support uplifts in fees.
The remaining 50% (or more if unable to secure sufficient staff for wait lists as above) will be used to support funding uplifts in fees.  In April 2023, the Council increased fees to independent providers substantially (OKD62 (22/23), awarding an average of 9% in uplifts.  The total cost equivalent being an estimated £22m per year.  The original MSIF allocation provided £5.5m of funding towards these increases (in addition to £2.2m fair cost of care funding directed to fee increase decisions from 22/23).  The MSIF workforce fund further contributes to the budget commitment the Adult Social Care budget bears as a result of these decisions.  It will also be used to cover cost increases for providers where the uplift was insufficient or avoid provider failure. This may be required in lifelong and mental health services where the Council has identified concerns regarding sufficiency of supply to meet demand.   The Adult Social Care budget is facing a large overspend this year on care costs and the MSIF workforce fund enables the Council to honour the commitment of uplifts and manage the impact on the budget to avoid impacts elsewhere.  
Some  care providers are recently reporting slow but tangible improvements in recruitment and retention and older peoples commissioners are starting to see improvements in numbers of people awaiting a care service in the community, indicating improved capacity.  Whilst this is not reflected across the whole of the care market there is a suggestion that a positive impact on workforce is being seen through the direction of funds in fee uplifts, hence the reason for the decision to direct funds in this area.</t>
  </si>
  <si>
    <t xml:space="preserve">Four of the ten high impact interventions that have been identified as areas of most beneficial focus for Sussex through winter are: in patient flow, community beds productivity, urgent community response and virtual wards. 
The Council has developed a commissioning plan for hospital discharge with plans spanning 18 months but initially focused on winter 2023/24.  The focus for the plan is the provision of care in the community to support the winter plan and to support discharges ensuring the flow out of vital acute and community services.   The proposals have been agreed in a recent decision (OKD15 (23/24)) and tenders are about to be published to source providers to deliver the service provision.  This will include block contracts for residential and nursing care beds, block contracts for home care in areas which are more challenging to source, and additional hospital discharge care services to support the Home First pathway.  These will support local winter plans and have been planned and agreed though ICB governance routes. 
The direction of spend on MSIF will further support hospital discharge and winter plans in the following ways:
•	Admission Avoidance
The focus and spend on waiting lists are expected to have the impact of reducing incidences of crisis which in turn will reduce pressure on acute services.  In addition investing in fees for community providers encourages and develops the market in key areas.  Additional capacity in the market would equally be expected to have a positive impact on avoiding crisis for people  who are awaiting sourcing of a service in the community.  
•	Supporting discharge and improved flow out of services
As confirmed in response to question 1, the investment in an increase in fees is anticipated to have had a contributory impact on the amount of capacity available, particularly in the older people’s home care market.  Given that the flow out of acute services is so dependent on availability within community services, an increase in capacity is expected to have a positive impact on supporting flow.  In West Sussex this will be targeted in particular at providing support to people who are exiting the home first pathway but require a long term package, in order that more people can then be supported out of hospital.  Without a focus on fees and increasing levels of capacity this may not be possible.  It is anticipated that there may be more response from providers on home care opportunities over winter as a result of the improving capacity position. 
•	Supporting the workforce
Sussex hospital discharge funding has been used to significantly invest in the NHS workforce including unqualified workers. Using the MSIF to strengthen the care market will allow us to widen the pool of health and social care workers in Sussex, rather than seeing workers move from traditionally lower paid, independent sector jobs in care to the NHS without resulting in an overall increase to the workforce available to the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</si>
</sst>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topLeftCell="A12" zoomScaleNormal="100" workbookViewId="0">
      <selection activeCell="C8" sqref="C8"/>
    </sheetView>
  </sheetViews>
  <sheetFormatPr defaultRowHeight="14.5" x14ac:dyDescent="0.35"/>
  <cols>
    <col min="1" max="1" width="120.7265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B38" workbookViewId="0">
      <selection activeCell="B44" sqref="B44"/>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164</v>
      </c>
    </row>
    <row r="19" spans="1:11" ht="15.5" x14ac:dyDescent="0.35">
      <c r="A19" s="7" t="s">
        <v>9</v>
      </c>
      <c r="B19" s="9">
        <f>IFERROR(INDEX('LA Allocations'!B2:B154,MATCH('Spend return'!B18,'LA Allocations'!A2:A154,0)),"")</f>
        <v>5024000</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186</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2524000</v>
      </c>
      <c r="C42" s="46" t="str">
        <f>IF(AND(B42&gt;0,B35="No - we are not targeting this area"),"Warning: local authority has reported spend in area that they are not targeting.","")</f>
        <v/>
      </c>
    </row>
    <row r="43" spans="1:3" ht="15.5" x14ac:dyDescent="0.35">
      <c r="A43" s="7" t="s">
        <v>16</v>
      </c>
      <c r="B43" s="16">
        <v>0</v>
      </c>
      <c r="C43" s="46" t="str">
        <f>IF(AND(B43&gt;0,B36="No - we are not targeting this area"),"Warning: local authority has reported spend in area that they are not targeting.","")</f>
        <v/>
      </c>
    </row>
    <row r="44" spans="1:3" ht="15.5" x14ac:dyDescent="0.35">
      <c r="A44" s="7" t="s">
        <v>192</v>
      </c>
      <c r="B44" s="16">
        <v>2500000</v>
      </c>
      <c r="C44" s="46" t="str">
        <f>IF(AND(B44&gt;0,B37="No - we are not targeting this area"),"Warning: local authority has reported spend in area that they are not targeting.","")</f>
        <v/>
      </c>
    </row>
    <row r="45" spans="1:3" ht="15.5" x14ac:dyDescent="0.35">
      <c r="A45" s="17" t="s">
        <v>15</v>
      </c>
      <c r="B45" s="9">
        <f>IFERROR(SUM(B42:B44),"")</f>
        <v>5024000</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5"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402</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West Sussex</v>
      </c>
      <c r="C5" t="str">
        <f>IF(ISBLANK('Spend return'!B18),"BLANK",INDEX('LA Allocations'!$C$2:$C$154,MATCH('Spend return'!B18,'LA Allocations'!$A$2:$A$154,0)))</f>
        <v>E10000032</v>
      </c>
      <c r="D5">
        <f>IF(ISBLANK('Spend return'!B19),"BLANK",'Spend return'!B19)</f>
        <v>5024000</v>
      </c>
      <c r="E5" t="str">
        <f>IF(ISBLANK('Spend return'!B24),"BLANK",'Spend return'!B24)</f>
        <v>Juliette Garrett</v>
      </c>
      <c r="F5" t="str">
        <f>IF(ISBLANK('Spend return'!B25),"BLANK",'Spend return'!B25)</f>
        <v>juliette.garrett@westsussex.gov.uk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2524000</v>
      </c>
      <c r="L5">
        <f>IF(ISBLANK('Spend return'!B43),"BLANK",'Spend return'!B43)</f>
        <v>0</v>
      </c>
      <c r="M5">
        <f>IF(ISBLANK('Spend return'!B44),"BLANK",'Spend return'!B44)</f>
        <v>2500000</v>
      </c>
      <c r="N5">
        <f>IF(ISBLANK('Spend return'!B45),"BLANK",'Spend return'!B45)</f>
        <v>5024000</v>
      </c>
      <c r="O5" t="str">
        <f>IF(ISBLANK('Qualitative report'!A19),"BLANK",'Qualitative report'!A19)</f>
        <v>The Council’s May 2023 MSIF return confirmed the mean average days to assessment (including wellbeing conversations, D2A, CRS and Carers Assessments) in Q4 of 22/23 from referrals to first completed assessment was 54.2 days.   In March 2023, 2543 people were awaiting a Care Act Assessment, 737 for a DoLS assessment (now an estimated 1400) and 1121 were awaiting an OT assessment.  
The impact of people waiting for assessments is increasing needs, lost opportunities for reablement and potential for crisis, impacting on the health and social care system as well as impacting people’s personal lives and ability to live independently. 
Therefore the Council has decided to focus up to 50% of the funding on reducing waiting lists/ waiting times.  This is anticipated to include:
•	Focus on DoLS assessment backlogs using an existing contract, 
•	Additional social work capacity and legal support for community DoLS assessments,
•	Community team waiting lists task force, 
•	Placement team and residential purchasing resource.  
There is a risk the Council will be unable to secure sufficient temporary staff in the timeframe required in the grant conditions.   Contingencies for this include using remaining funds on international recruitment to support the wait lists and directing more funds to support uplifts in fees.
The remaining 50% (or more if unable to secure sufficient staff for wait lists as above) will be used to support funding uplifts in fees.  In April 2023, the Council increased fees to independent providers substantially (OKD62 (22/23), awarding an average of 9% in uplifts.  The total cost equivalent being an estimated £22m per year.  The original MSIF allocation provided £5.5m of funding towards these increases (in addition to £2.2m fair cost of care funding directed to fee increase decisions from 22/23).  The MSIF workforce fund further contributes to the budget commitment the Adult Social Care budget bears as a result of these decisions.  It will also be used to cover cost increases for providers where the uplift was insufficient or avoid provider failure. This may be required in lifelong and mental health services where the Council has identified concerns regarding sufficiency of supply to meet demand.   The Adult Social Care budget is facing a large overspend this year on care costs and the MSIF workforce fund enables the Council to honour the commitment of uplifts and manage the impact on the budget to avoid impacts elsewhere.  
Some  care providers are recently reporting slow but tangible improvements in recruitment and retention and older peoples commissioners are starting to see improvements in numbers of people awaiting a care service in the community, indicating improved capacity.  Whilst this is not reflected across the whole of the care market there is a suggestion that a positive impact on workforce is being seen through the direction of funds in fee uplifts, hence the reason for the decision to direct funds in this area.</v>
      </c>
      <c r="P5" t="str">
        <f>IF(ISBLANK('Qualitative report'!A23),"BLANK",'Qualitative report'!A23)</f>
        <v xml:space="preserve">Four of the ten high impact interventions that have been identified as areas of most beneficial focus for Sussex through winter are: in patient flow, community beds productivity, urgent community response and virtual wards. 
The Council has developed a commissioning plan for hospital discharge with plans spanning 18 months but initially focused on winter 2023/24.  The focus for the plan is the provision of care in the community to support the winter plan and to support discharges ensuring the flow out of vital acute and community services.   The proposals have been agreed in a recent decision (OKD15 (23/24)) and tenders are about to be published to source providers to deliver the service provision.  This will include block contracts for residential and nursing care beds, block contracts for home care in areas which are more challenging to source, and additional hospital discharge care services to support the Home First pathway.  These will support local winter plans and have been planned and agreed though ICB governance routes. 
The direction of spend on MSIF will further support hospital discharge and winter plans in the following ways:
•	Admission Avoidance
The focus and spend on waiting lists are expected to have the impact of reducing incidences of crisis which in turn will reduce pressure on acute services.  In addition investing in fees for community providers encourages and develops the market in key areas.  Additional capacity in the market would equally be expected to have a positive impact on avoiding crisis for people  who are awaiting sourcing of a service in the community.  
•	Supporting discharge and improved flow out of services
As confirmed in response to question 1, the investment in an increase in fees is anticipated to have had a contributory impact on the amount of capacity available, particularly in the older people’s home care market.  Given that the flow out of acute services is so dependent on availability within community services, an increase in capacity is expected to have a positive impact on supporting flow.  In West Sussex this will be targeted in particular at providing support to people who are exiting the home first pathway but require a long term package, in order that more people can then be supported out of hospital.  Without a focus on fees and increasing levels of capacity this may not be possible.  It is anticipated that there may be more response from providers on home care opportunities over winter as a result of the improving capacity position. 
•	Supporting the workforce
Sussex hospital discharge funding has been used to significantly invest in the NHS workforce including unqualified workers. Using the MSIF to strengthen the care market will allow us to widen the pool of health and social care workers in Sussex, rather than seeing workers move from traditionally lower paid, independent sector jobs in care to the NHS without resulting in an overall increase to the workforce available to the system.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SMeta2010Field xmlns="http://schemas.microsoft.com/sharepoint/v3">b59eff94-6c22-4d11-bb91-72b28a7be65e;2023-11-10 15:26:29;AUTOCLASSIFIED;WSCC Category:2023-11-10 15:26:29|False||AUTOCLASSIFIED|2023-11-10 15:26:29|UNDEFINED|00000000-0000-0000-0000-000000000000;False</CSMeta2010Field>
    <j5da7913ca98450ab299b9b62231058f xmlns="1209568c-8f7e-4a25-939e-4f22fd0c2b25">
      <Terms xmlns="http://schemas.microsoft.com/office/infopath/2007/PartnerControls">
        <TermInfo xmlns="http://schemas.microsoft.com/office/infopath/2007/PartnerControls">
          <TermName xmlns="http://schemas.microsoft.com/office/infopath/2007/PartnerControls">Community:Care</TermName>
          <TermId xmlns="http://schemas.microsoft.com/office/infopath/2007/PartnerControls">2681e7ec-9cf4-4329-8cc3-934fbb923225</TermId>
        </TermInfo>
        <TermInfo xmlns="http://schemas.microsoft.com/office/infopath/2007/PartnerControls">
          <TermName xmlns="http://schemas.microsoft.com/office/infopath/2007/PartnerControls">Community:Health:Health services:Nursing</TermName>
          <TermId xmlns="http://schemas.microsoft.com/office/infopath/2007/PartnerControls">84290ab6-bd62-42a9-b963-840cd024029d</TermId>
        </TermInfo>
        <TermInfo xmlns="http://schemas.microsoft.com/office/infopath/2007/PartnerControls">
          <TermName xmlns="http://schemas.microsoft.com/office/infopath/2007/PartnerControls">Care services:Adult care services:Carers:Assessment</TermName>
          <TermId xmlns="http://schemas.microsoft.com/office/infopath/2007/PartnerControls">552cee47-4ce7-4cfa-a08a-22f651babe65</TermId>
        </TermInfo>
        <TermInfo xmlns="http://schemas.microsoft.com/office/infopath/2007/PartnerControls">
          <TermName xmlns="http://schemas.microsoft.com/office/infopath/2007/PartnerControls">Asset management:Finance:Financial transactions management:Expenditure</TermName>
          <TermId xmlns="http://schemas.microsoft.com/office/infopath/2007/PartnerControls">8993b918-7b0f-4119-8240-03fa1bb3fef2</TermId>
        </TermInfo>
        <TermInfo xmlns="http://schemas.microsoft.com/office/infopath/2007/PartnerControls">
          <TermName xmlns="http://schemas.microsoft.com/office/infopath/2007/PartnerControls">Care services:Grants</TermName>
          <TermId xmlns="http://schemas.microsoft.com/office/infopath/2007/PartnerControls">ccda71c4-223f-47b3-abdf-0b2813d4b167</TermId>
        </TermInfo>
        <TermInfo xmlns="http://schemas.microsoft.com/office/infopath/2007/PartnerControls">
          <TermName xmlns="http://schemas.microsoft.com/office/infopath/2007/PartnerControls">Care services:Adult care services:Supporting adults:Referral</TermName>
          <TermId xmlns="http://schemas.microsoft.com/office/infopath/2007/PartnerControls">31d974ac-64d3-4392-bedc-9a4ee55e3e78</TermId>
        </TermInfo>
        <TermInfo xmlns="http://schemas.microsoft.com/office/infopath/2007/PartnerControls">
          <TermName xmlns="http://schemas.microsoft.com/office/infopath/2007/PartnerControls">Care services:Adult care services</TermName>
          <TermId xmlns="http://schemas.microsoft.com/office/infopath/2007/PartnerControls">8bbc899b-82ce-4045-b686-bcb8488b56b2</TermId>
        </TermInfo>
        <TermInfo xmlns="http://schemas.microsoft.com/office/infopath/2007/PartnerControls">
          <TermName xmlns="http://schemas.microsoft.com/office/infopath/2007/PartnerControls">Community:Health:Health services:Hospitals</TermName>
          <TermId xmlns="http://schemas.microsoft.com/office/infopath/2007/PartnerControls">7651c8f8-2f66-4726-bdc9-25bd6b00d06f</TermId>
        </TermInfo>
        <TermInfo xmlns="http://schemas.microsoft.com/office/infopath/2007/PartnerControls">
          <TermName xmlns="http://schemas.microsoft.com/office/infopath/2007/PartnerControls">Asset management:Finance</TermName>
          <TermId xmlns="http://schemas.microsoft.com/office/infopath/2007/PartnerControls">95a4e158-6679-46dc-b33b-d5dd024cf0e8</TermId>
        </TermInfo>
        <TermInfo xmlns="http://schemas.microsoft.com/office/infopath/2007/PartnerControls">
          <TermName xmlns="http://schemas.microsoft.com/office/infopath/2007/PartnerControls">Community:Population and migration</TermName>
          <TermId xmlns="http://schemas.microsoft.com/office/infopath/2007/PartnerControls">64d79229-5898-4ced-8183-2e6ff193d4f4</TermId>
        </TermInfo>
        <TermInfo xmlns="http://schemas.microsoft.com/office/infopath/2007/PartnerControls">
          <TermName xmlns="http://schemas.microsoft.com/office/infopath/2007/PartnerControls">Community:Care:Home care</TermName>
          <TermId xmlns="http://schemas.microsoft.com/office/infopath/2007/PartnerControls">53bbca05-0eac-4e47-b527-13df2498e732</TermId>
        </TermInfo>
        <TermInfo xmlns="http://schemas.microsoft.com/office/infopath/2007/PartnerControls">
          <TermName xmlns="http://schemas.microsoft.com/office/infopath/2007/PartnerControls">Care services:Adult care services:Carers:Legal</TermName>
          <TermId xmlns="http://schemas.microsoft.com/office/infopath/2007/PartnerControls">ed89a08b-8eb3-4cec-85a2-6947f976507c</TermId>
        </TermInfo>
        <TermInfo xmlns="http://schemas.microsoft.com/office/infopath/2007/PartnerControls">
          <TermName xmlns="http://schemas.microsoft.com/office/infopath/2007/PartnerControls">Community:Health:Mental health</TermName>
          <TermId xmlns="http://schemas.microsoft.com/office/infopath/2007/PartnerControls">672c2eee-a131-4fe0-b23b-b7e9aa386fca</TermId>
        </TermInfo>
        <TermInfo xmlns="http://schemas.microsoft.com/office/infopath/2007/PartnerControls">
          <TermName xmlns="http://schemas.microsoft.com/office/infopath/2007/PartnerControls">Care services:Adult care services:Mental health</TermName>
          <TermId xmlns="http://schemas.microsoft.com/office/infopath/2007/PartnerControls">d2998d17-9117-41a4-a0b3-fd6fd152b45c</TermId>
        </TermInfo>
        <TermInfo xmlns="http://schemas.microsoft.com/office/infopath/2007/PartnerControls">
          <TermName xmlns="http://schemas.microsoft.com/office/infopath/2007/PartnerControls">Community:Health:Health services:Hospitals:Hospital discharge</TermName>
          <TermId xmlns="http://schemas.microsoft.com/office/infopath/2007/PartnerControls">97282762-8a01-41a5-99ee-20eec1ac5cf7</TermId>
        </TermInfo>
        <TermInfo xmlns="http://schemas.microsoft.com/office/infopath/2007/PartnerControls">
          <TermName xmlns="http://schemas.microsoft.com/office/infopath/2007/PartnerControls">Community:Democracy:Local Government:Local authorities</TermName>
          <TermId xmlns="http://schemas.microsoft.com/office/infopath/2007/PartnerControls">aaaed377-d7ca-4a23-a55c-a8d02b2c204a</TermId>
        </TermInfo>
        <TermInfo xmlns="http://schemas.microsoft.com/office/infopath/2007/PartnerControls">
          <TermName xmlns="http://schemas.microsoft.com/office/infopath/2007/PartnerControls">Community:Community services meetings:Housing meetings</TermName>
          <TermId xmlns="http://schemas.microsoft.com/office/infopath/2007/PartnerControls">c23a1793-96b5-4d8c-969d-297edb87efd4</TermId>
        </TermInfo>
        <TermInfo xmlns="http://schemas.microsoft.com/office/infopath/2007/PartnerControls">
          <TermName xmlns="http://schemas.microsoft.com/office/infopath/2007/PartnerControls">Community:Health:Health services:Secondary health care</TermName>
          <TermId xmlns="http://schemas.microsoft.com/office/infopath/2007/PartnerControls">fa2cd2ab-453e-42dc-a228-4dd3f3de8af8</TermId>
        </TermInfo>
        <TermInfo xmlns="http://schemas.microsoft.com/office/infopath/2007/PartnerControls">
          <TermName xmlns="http://schemas.microsoft.com/office/infopath/2007/PartnerControls">Business services:Human resources:Recruitment</TermName>
          <TermId xmlns="http://schemas.microsoft.com/office/infopath/2007/PartnerControls">19bb370a-2d27-4dd7-8a74-2209ea8554d9</TermId>
        </TermInfo>
        <TermInfo xmlns="http://schemas.microsoft.com/office/infopath/2007/PartnerControls">
          <TermName xmlns="http://schemas.microsoft.com/office/infopath/2007/PartnerControls">Education and skills:Science technology and innovation:Mathematics:Statistical analysis</TermName>
          <TermId xmlns="http://schemas.microsoft.com/office/infopath/2007/PartnerControls">2df7884f-e641-46e3-9351-e1a5943b9ea1</TermId>
        </TermInfo>
        <TermInfo xmlns="http://schemas.microsoft.com/office/infopath/2007/PartnerControls">
          <TermName xmlns="http://schemas.microsoft.com/office/infopath/2007/PartnerControls">Community:People:Age groups:Adults:Older people</TermName>
          <TermId xmlns="http://schemas.microsoft.com/office/infopath/2007/PartnerControls">34d8c59f-5092-44aa-abf5-9239e5ed5b3e</TermId>
        </TermInfo>
        <TermInfo xmlns="http://schemas.microsoft.com/office/infopath/2007/PartnerControls">
          <TermName xmlns="http://schemas.microsoft.com/office/infopath/2007/PartnerControls">Environment:Planning:Environment planning:Sustainability</TermName>
          <TermId xmlns="http://schemas.microsoft.com/office/infopath/2007/PartnerControls">24f2bd58-6db3-40f8-914c-0b92acc32ac7</TermId>
        </TermInfo>
        <TermInfo xmlns="http://schemas.microsoft.com/office/infopath/2007/PartnerControls">
          <TermName xmlns="http://schemas.microsoft.com/office/infopath/2007/PartnerControls">Community:Health:NHS</TermName>
          <TermId xmlns="http://schemas.microsoft.com/office/infopath/2007/PartnerControls">f88a96ce-3cc2-4f4b-8e70-f99e8ac919bb</TermId>
        </TermInfo>
        <TermInfo xmlns="http://schemas.microsoft.com/office/infopath/2007/PartnerControls">
          <TermName xmlns="http://schemas.microsoft.com/office/infopath/2007/PartnerControls">Care services:Staff</TermName>
          <TermId xmlns="http://schemas.microsoft.com/office/infopath/2007/PartnerControls">eb5741ed-7423-4729-8ffa-f5fd794aee1d</TermId>
        </TermInfo>
        <TermInfo xmlns="http://schemas.microsoft.com/office/infopath/2007/PartnerControls">
          <TermName xmlns="http://schemas.microsoft.com/office/infopath/2007/PartnerControls">Community:Democracy:Corporate governance</TermName>
          <TermId xmlns="http://schemas.microsoft.com/office/infopath/2007/PartnerControls">90d6dea1-25ae-47cd-ad92-aa7971c04d48</TermId>
        </TermInfo>
        <TermInfo xmlns="http://schemas.microsoft.com/office/infopath/2007/PartnerControls">
          <TermName xmlns="http://schemas.microsoft.com/office/infopath/2007/PartnerControls">Community:Health:Health and social care professionals:Nurses</TermName>
          <TermId xmlns="http://schemas.microsoft.com/office/infopath/2007/PartnerControls">e740b2da-8448-4351-95d4-57dc4205e3e8</TermId>
        </TermInfo>
      </Terms>
    </j5da7913ca98450ab299b9b62231058f>
    <TaxCatchAll xmlns="1209568c-8f7e-4a25-939e-4f22fd0c2b25">
      <Value>31</Value>
      <Value>182</Value>
      <Value>86</Value>
      <Value>178</Value>
      <Value>671</Value>
      <Value>315</Value>
      <Value>314</Value>
      <Value>548</Value>
      <Value>124</Value>
      <Value>237</Value>
      <Value>27</Value>
      <Value>25</Value>
      <Value>1339</Value>
      <Value>21</Value>
      <Value>161</Value>
      <Value>535</Value>
      <Value>16</Value>
      <Value>61</Value>
      <Value>13</Value>
      <Value>152</Value>
      <Value>54</Value>
      <Value>9</Value>
      <Value>370</Value>
      <Value>6</Value>
      <Value>143</Value>
      <Value>1</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SCC Document" ma:contentTypeID="0x01010008FB9B3217D433459C91B5CF793C1D7900435BBD4DEDE7A8438362CDEE6DD84916" ma:contentTypeVersion="2" ma:contentTypeDescription="" ma:contentTypeScope="" ma:versionID="1772d7db406c3ada1e6213020324165e">
  <xsd:schema xmlns:xsd="http://www.w3.org/2001/XMLSchema" xmlns:xs="http://www.w3.org/2001/XMLSchema" xmlns:p="http://schemas.microsoft.com/office/2006/metadata/properties" xmlns:ns1="http://schemas.microsoft.com/sharepoint/v3" xmlns:ns2="1209568c-8f7e-4a25-939e-4f22fd0c2b25" targetNamespace="http://schemas.microsoft.com/office/2006/metadata/properties" ma:root="true" ma:fieldsID="253ad052f6ab36c70bd4eb826720e57f" ns1:_="" ns2:_="">
    <xsd:import namespace="http://schemas.microsoft.com/sharepoint/v3"/>
    <xsd:import namespace="1209568c-8f7e-4a25-939e-4f22fd0c2b25"/>
    <xsd:element name="properties">
      <xsd:complexType>
        <xsd:sequence>
          <xsd:element name="documentManagement">
            <xsd:complexType>
              <xsd:all>
                <xsd:element ref="ns2:j5da7913ca98450ab299b9b62231058f" minOccurs="0"/>
                <xsd:element ref="ns2:TaxCatchAll" minOccurs="0"/>
                <xsd:element ref="ns2:TaxCatchAllLabel" minOccurs="0"/>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12"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09568c-8f7e-4a25-939e-4f22fd0c2b25" elementFormDefault="qualified">
    <xsd:import namespace="http://schemas.microsoft.com/office/2006/documentManagement/types"/>
    <xsd:import namespace="http://schemas.microsoft.com/office/infopath/2007/PartnerControls"/>
    <xsd:element name="j5da7913ca98450ab299b9b62231058f" ma:index="8" nillable="true" ma:taxonomy="true" ma:internalName="j5da7913ca98450ab299b9b62231058f" ma:taxonomyFieldName="WSCC_x0020_Category" ma:displayName="WSCC Category" ma:default="" ma:fieldId="{35da7913-ca98-450a-b299-b9b62231058f}" ma:taxonomyMulti="true" ma:sspId="73f0a195-02ac-4a72-b655-6664c0f36d60" ma:termSetId="7de65220-e004-4a12-a7da-04480380f20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8982f200-fa96-4a58-af50-9bcb53e76cbc}" ma:internalName="TaxCatchAll" ma:showField="CatchAllData" ma:web="d32bb498-13b1-4e88-a15a-0a296491d1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982f200-fa96-4a58-af50-9bcb53e76cbc}" ma:internalName="TaxCatchAllLabel" ma:readOnly="true" ma:showField="CatchAllDataLabel" ma:web="d32bb498-13b1-4e88-a15a-0a296491d1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3f0a195-02ac-4a72-b655-6664c0f36d60" ContentTypeId="0x01010008FB9B3217D433459C91B5CF793C1D79" PreviousValue="false"/>
</file>

<file path=customXml/item5.xml><?xml version="1.0" encoding="utf-8"?>
<?mso-contentType ?>
<spe:Receivers xmlns:spe="http://schemas.microsoft.com/sharepoint/events">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spe:Receivers>
</file>

<file path=customXml/itemProps1.xml><?xml version="1.0" encoding="utf-8"?>
<ds:datastoreItem xmlns:ds="http://schemas.openxmlformats.org/officeDocument/2006/customXml" ds:itemID="{AC992771-BD05-4340-8B49-904369B8A8C5}"/>
</file>

<file path=customXml/itemProps2.xml><?xml version="1.0" encoding="utf-8"?>
<ds:datastoreItem xmlns:ds="http://schemas.openxmlformats.org/officeDocument/2006/customXml" ds:itemID="{DB543229-4E1C-4695-BAEB-D1FEFD36F3E3}"/>
</file>

<file path=customXml/itemProps3.xml><?xml version="1.0" encoding="utf-8"?>
<ds:datastoreItem xmlns:ds="http://schemas.openxmlformats.org/officeDocument/2006/customXml" ds:itemID="{9D6C2B62-0FE6-4E21-B552-E8379C8B2A36}"/>
</file>

<file path=customXml/itemProps4.xml><?xml version="1.0" encoding="utf-8"?>
<ds:datastoreItem xmlns:ds="http://schemas.openxmlformats.org/officeDocument/2006/customXml" ds:itemID="{2F444FAF-E210-42F6-B617-4C948A2F4543}"/>
</file>

<file path=customXml/itemProps5.xml><?xml version="1.0" encoding="utf-8"?>
<ds:datastoreItem xmlns:ds="http://schemas.openxmlformats.org/officeDocument/2006/customXml" ds:itemID="{33560BA5-5E8F-42EB-9694-2D7F044B02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2023-11-10T15:23:17Z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0x01010008FB9B3217D433459C91B5CF793C1D7900435BBD4DEDE7A8438362CDEE6DD84916</vt:lpwstr>
  </property>
  <property fmtid="{D5CDD505-2E9C-101B-9397-08002B2CF9AE}" pid="3" name="MediaServiceImageTags">
    <vt:lpwstr/>
  </property>
  <property fmtid="{D5CDD505-2E9C-101B-9397-08002B2CF9AE}" pid="4" name="TaxCatchAll">
    <vt:lpwstr/>
  </property>
  <property fmtid="{D5CDD505-2E9C-101B-9397-08002B2CF9AE}" pid="5" name="WSCC_x0020_Category">
    <vt:lpwstr>178;#Community:Care|2681e7ec-9cf4-4329-8cc3-934fbb923225;#6;#Community:Health:Health services:Nursing|84290ab6-bd62-42a9-b963-840cd024029d;#9;#Care services:Adult care services:Carers:Assessment|552cee47-4ce7-4cfa-a08a-22f651babe65;#315;#Asset management:Finance:Financial transactions management:Expenditure|8993b918-7b0f-4119-8240-03fa1bb3fef2;#314;#Care services:Grants|ccda71c4-223f-47b3-abdf-0b2813d4b167;#86;#Care services:Adult care services:Supporting adults:Referral|31d974ac-64d3-4392-bedc-9a4ee55e3e78;#1;#Care services:Adult care services|8bbc899b-82ce-4045-b686-bcb8488b56b2;#16;#Community:Health:Health services:Hospitals|7651c8f8-2f66-4726-bdc9-25bd6b00d06f;#182;#Asset management:Finance|95a4e158-6679-46dc-b33b-d5dd024cf0e8;#548;#Community:Population and migration|64d79229-5898-4ced-8183-2e6ff193d4f4;#124;#Community:Care:Home care|53bbca05-0eac-4e47-b527-13df2498e732;#25;#Care services:Adult care services:Carers:Legal|ed89a08b-8eb3-4cec-85a2-6947f976507c;#21;#Community:Health:Mental health|672c2eee-a131-4fe0-b23b-b7e9aa386fca;#27;#Care services:Adult care services:Mental health|d2998d17-9117-41a4-a0b3-fd6fd152b45c;#152;#Community:Health:Health services:Hospitals:Hospital discharge|97282762-8a01-41a5-99ee-20eec1ac5cf7;#143;#Community:Democracy:Local Government:Local authorities|aaaed377-d7ca-4a23-a55c-a8d02b2c204a;#13;#Community:Community services meetings:Housing meetings|c23a1793-96b5-4d8c-969d-297edb87efd4;#1339;#Community:Health:Health services:Secondary health care|fa2cd2ab-453e-42dc-a228-4dd3f3de8af8;#370;#Business services:Human resources:Recruitment|19bb370a-2d27-4dd7-8a74-2209ea8554d9;#671;#Education and skills:Science technology and innovation:Mathematics:Statistical analysis|2df7884f-e641-46e3-9351-e1a5943b9ea1;#161;#Community:People:Age groups:Adults:Older people|34d8c59f-5092-44aa-abf5-9239e5ed5b3e;#535;#Environment:Planning:Environment planning:Sustainability|24f2bd58-6db3-40f8-914c-0b92acc32ac7;#31;#Community:Health:NHS|f88a96ce-3cc2-4f4b-8e70-f99e8ac919bb;#54;#Care services:Staff|eb5741ed-7423-4729-8ffa-f5fd794aee1d;#237;#Community:Democracy:Corporate governance|90d6dea1-25ae-47cd-ad92-aa7971c04d48;#61;#Community:Health:Health and social care professionals:Nurses|e740b2da-8448-4351-95d4-57dc4205e3e8</vt:lpwstr>
  </property>
  <property fmtid="{D5CDD505-2E9C-101B-9397-08002B2CF9AE}" pid="6" name="WSCC Category">
    <vt:lpwstr>178;#Community:Care|2681e7ec-9cf4-4329-8cc3-934fbb923225;#6;#Community:Health:Health services:Nursing|84290ab6-bd62-42a9-b963-840cd024029d;#9;#Care services:Adult care services:Carers:Assessment|552cee47-4ce7-4cfa-a08a-22f651babe65;#315;#Asset management:Finance:Financial transactions management:Expenditure|8993b918-7b0f-4119-8240-03fa1bb3fef2;#314;#Care services:Grants|ccda71c4-223f-47b3-abdf-0b2813d4b167;#86;#Care services:Adult care services:Supporting adults:Referral|31d974ac-64d3-4392-bedc-9a4ee55e3e78;#1;#Care services:Adult care services|8bbc899b-82ce-4045-b686-bcb8488b56b2;#16;#Community:Health:Health services:Hospitals|7651c8f8-2f66-4726-bdc9-25bd6b00d06f;#182;#Asset management:Finance|95a4e158-6679-46dc-b33b-d5dd024cf0e8;#548;#Community:Population and migration|64d79229-5898-4ced-8183-2e6ff193d4f4;#124;#Community:Care:Home care|53bbca05-0eac-4e47-b527-13df2498e732;#25;#Care services:Adult care services:Carers:Legal|ed89a08b-8eb3-4cec-85a2-6947f976507c;#21;#Community:Health:Mental health|672c2eee-a131-4fe0-b23b-b7e9aa386fca;#27;#Care services:Adult care services:Mental health|d2998d17-9117-41a4-a0b3-fd6fd152b45c;#152;#Community:Health:Health services:Hospitals:Hospital discharge|97282762-8a01-41a5-99ee-20eec1ac5cf7;#143;#Community:Democracy:Local Government:Local authorities|aaaed377-d7ca-4a23-a55c-a8d02b2c204a;#13;#Community:Community services meetings:Housing meetings|c23a1793-96b5-4d8c-969d-297edb87efd4;#1339;#Community:Health:Health services:Secondary health care|fa2cd2ab-453e-42dc-a228-4dd3f3de8af8;#370;#Business services:Human resources:Recruitment|19bb370a-2d27-4dd7-8a74-2209ea8554d9;#671;#Education and skills:Science technology and innovation:Mathematics:Statistical analysis|2df7884f-e641-46e3-9351-e1a5943b9ea1;#161;#Community:People:Age groups:Adults:Older people|34d8c59f-5092-44aa-abf5-9239e5ed5b3e;#535;#Environment:Planning:Environment planning:Sustainability|24f2bd58-6db3-40f8-914c-0b92acc32ac7;#31;#Community:Health:NHS|f88a96ce-3cc2-4f4b-8e70-f99e8ac919bb;#54;#Care services:Staff|eb5741ed-7423-4729-8ffa-f5fd794aee1d;#237;#Community:Democracy:Corporate governance|90d6dea1-25ae-47cd-ad92-aa7971c04d48;#61;#Community:Health:Health and social care professionals:Nurses|e740b2da-8448-4351-95d4-57dc4205e3e8</vt:lpwstr>
  </property>
</Properties>
</file>