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D757BF33-FCE2-400A-97F8-500DE824F231}" xr6:coauthVersionLast="47" xr6:coauthVersionMax="47" xr10:uidLastSave="{00000000-0000-0000-0000-000000000000}"/>
  <bookViews>
    <workbookView xWindow="-120" yWindow="-120" windowWidth="29040" windowHeight="15840" xr2:uid="{00000000-000D-0000-FFFF-FFFF00000000}"/>
  </bookViews>
  <sheets>
    <sheet name="Instructions" sheetId="1" r:id="rId1"/>
    <sheet name="Final report (2023 to 2024) -&gt;" sheetId="2" r:id="rId2"/>
    <sheet name="Guidance (2023 to 2024)" sheetId="3" r:id="rId3"/>
    <sheet name="MSIF spend return 2023 to 2024" sheetId="4" r:id="rId4"/>
    <sheet name="MSIF WF spend return" sheetId="5" r:id="rId5"/>
    <sheet name="Fee rates (2023 to 2024)" sheetId="6" r:id="rId6"/>
    <sheet name="Waiting times (2023 to 2024)" sheetId="7" r:id="rId7"/>
    <sheet name="Workforce (2023 to 2024)" sheetId="8" r:id="rId8"/>
    <sheet name="Initial report 2024 to 2025 -&gt;" sheetId="9" r:id="rId9"/>
    <sheet name="Guidance (2024 to 2025)" sheetId="10" r:id="rId10"/>
    <sheet name="Spend return (2024 to 2025)" sheetId="11" r:id="rId11"/>
    <sheet name="Fee rates (2024 to 2025)" sheetId="12" r:id="rId12"/>
    <sheet name="Waiting times (2024 to 2025)" sheetId="13" r:id="rId13"/>
    <sheet name="Workforce (2024 to 2025)"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2" l="1"/>
  <c r="B33" i="12"/>
  <c r="E32" i="12"/>
  <c r="B32" i="12"/>
  <c r="D32" i="12" s="1"/>
  <c r="D31" i="12"/>
  <c r="B31" i="12"/>
  <c r="E30" i="12"/>
  <c r="D30" i="12"/>
  <c r="B30" i="12"/>
  <c r="D29" i="12"/>
  <c r="B29" i="12"/>
  <c r="B28" i="12"/>
  <c r="D28" i="12" s="1"/>
  <c r="B56" i="11"/>
  <c r="B30" i="11"/>
  <c r="B29" i="11"/>
  <c r="B44" i="8"/>
  <c r="C34" i="6" a="1"/>
  <c r="C34" i="6" s="1"/>
  <c r="B34" i="6"/>
  <c r="E34" i="6" s="1"/>
  <c r="F33" i="6"/>
  <c r="C32" i="6" a="1"/>
  <c r="C32" i="6" s="1"/>
  <c r="F31" i="6"/>
  <c r="C31" i="6" a="1"/>
  <c r="C31" i="6" s="1"/>
  <c r="B31" i="6" a="1"/>
  <c r="B31" i="6" s="1"/>
  <c r="E31" i="6" s="1"/>
  <c r="C29" i="6" a="1"/>
  <c r="C29" i="6" s="1"/>
  <c r="B29" i="6"/>
  <c r="E29" i="6" s="1"/>
  <c r="B45" i="5"/>
  <c r="B25" i="5" a="1"/>
  <c r="B25" i="5"/>
  <c r="B24" i="5"/>
  <c r="B32" i="6" s="1" a="1"/>
  <c r="B32" i="6" s="1"/>
  <c r="E32" i="6" s="1"/>
  <c r="B55" i="4"/>
  <c r="B23" i="4" a="1"/>
  <c r="B23" i="4" s="1"/>
  <c r="B22" i="4" a="1"/>
  <c r="B22" i="4" s="1"/>
  <c r="B74" i="1"/>
  <c r="B73" i="1"/>
  <c r="B72" i="1"/>
  <c r="B71" i="1"/>
  <c r="B70" i="1"/>
  <c r="B69" i="1"/>
  <c r="B64" i="1"/>
  <c r="B63" i="1"/>
  <c r="B62" i="1"/>
  <c r="B61" i="1"/>
  <c r="B60" i="1"/>
  <c r="B57" i="1"/>
  <c r="B56" i="1"/>
  <c r="B55" i="1"/>
  <c r="B54" i="1"/>
  <c r="B51" i="1"/>
  <c r="B50" i="1"/>
  <c r="B47" i="1"/>
  <c r="B46" i="1"/>
  <c r="B45" i="1"/>
  <c r="B44" i="1"/>
  <c r="B43" i="1"/>
  <c r="B42" i="1"/>
  <c r="B37" i="1"/>
  <c r="B36" i="1"/>
  <c r="B35" i="1"/>
  <c r="B30" i="1"/>
  <c r="B29" i="1"/>
  <c r="B28" i="1"/>
  <c r="B27" i="1"/>
  <c r="B26" i="1"/>
  <c r="C55" i="4" l="1"/>
  <c r="B32" i="1"/>
  <c r="B31" i="1"/>
  <c r="B28" i="11"/>
  <c r="B30" i="6" a="1"/>
  <c r="B30" i="6" s="1"/>
  <c r="E30" i="6" s="1"/>
  <c r="B33" i="6" a="1"/>
  <c r="B33" i="6" s="1"/>
  <c r="E33" i="6" s="1"/>
  <c r="C45" i="5"/>
  <c r="C30" i="6" a="1"/>
  <c r="C30" i="6" s="1"/>
  <c r="C33" i="6" a="1"/>
  <c r="C33" i="6" s="1"/>
  <c r="B26" i="11"/>
  <c r="B27" i="11" s="1" a="1"/>
  <c r="B27" i="11" s="1"/>
  <c r="B38" i="1"/>
  <c r="B25" i="1"/>
  <c r="B65" i="1" l="1"/>
  <c r="C56" i="11"/>
  <c r="B76" i="1"/>
</calcChain>
</file>

<file path=xl/sharedStrings.xml><?xml version="1.0" encoding="utf-8"?>
<sst xmlns="http://schemas.openxmlformats.org/spreadsheetml/2006/main" count="396" uniqueCount="303">
  <si>
    <t>Market Sustainability and Improvement Fund (MSIF): information to be reported by each local authority</t>
  </si>
  <si>
    <t>Version 1.0</t>
  </si>
  <si>
    <t>Background and context</t>
  </si>
  <si>
    <t>The Market Sustainability and Improvement Fund (MSIF) was announced at the 2022 autumn statement, with the primary purpose of supporting local authorities to make tangible improvements to adult social care services in their area. In July 2023, the government announced a further £570m across 2023 to 2024 and 2024 to 2025 as part of the Market Sustainability and Improvement Fund (MSIF) Workforce Fund.</t>
  </si>
  <si>
    <t>For 2024 to 2025, these 2 funds have been merged into a single Market Sustainability and Improvement Fund worth £1,050m. The primary purpose of the fund in 2024 to 2025 is to support local authorities to maintain improvements made from 2023 to 2024 within the fund target areas. This funding is also expected to support local authorities to seek further improvements to adult social care services in their area, in particular to build capacity and improve market sustainability.</t>
  </si>
  <si>
    <t>As set out in the guidance for each grant, local authorities are required to submit both an initial and final report in each year of the fund, confirming how the funding has been spent and performance against each of the three target areas.</t>
  </si>
  <si>
    <t>Instructions</t>
  </si>
  <si>
    <t>The initial report for 2023 to 2024 was submitted to the department by local authorities in May 2023. This Excel template consists of 2 parts: 
Part 1 (yellow tabs) is the final report for the 2023 to 2024 fund.
Part 2 (blue tabs) is the initial report for the 2024 to 2025 fund.</t>
  </si>
  <si>
    <t>Given that this template includes 2 different reports covering 2 different years, it is important that the person completing the template takes time to read the Guidance tab at the beginning of each section in order to minimise the risk of incorrect data being entered.</t>
  </si>
  <si>
    <r>
      <rPr>
        <sz val="12"/>
        <color theme="1"/>
        <rFont val="Arial"/>
        <family val="2"/>
      </rPr>
      <t xml:space="preserve">Local authorities must use this Excel template to return the required information for both the 2023 to 2024 final report and 2024 to 2025 initial report to DHSC by </t>
    </r>
    <r>
      <rPr>
        <b/>
        <sz val="12"/>
        <color theme="1"/>
        <rFont val="Arial"/>
        <family val="2"/>
      </rPr>
      <t>11.59pm on 22 May 2024</t>
    </r>
    <r>
      <rPr>
        <sz val="12"/>
        <color theme="1"/>
        <rFont val="Arial"/>
        <family val="2"/>
      </rPr>
      <t xml:space="preserve">. Once completed, this template should be submitted to the department by emailing </t>
    </r>
    <r>
      <rPr>
        <b/>
        <sz val="12"/>
        <color theme="1"/>
        <rFont val="Arial"/>
        <family val="2"/>
      </rPr>
      <t>MSIFCorrespondence@dhsc.gov.uk</t>
    </r>
    <r>
      <rPr>
        <sz val="12"/>
        <color theme="1"/>
        <rFont val="Arial"/>
        <family val="2"/>
      </rPr>
      <t xml:space="preserve"> and attaching a copy. Further details on the required information can be found in the relevant tab. Any questions regarding the metrics, template or submission process should be directed to MSIFCorrespondence@dhsc.gov.uk.</t>
    </r>
  </si>
  <si>
    <t>Local authorities are reminded that, in addition to this template, they are also required to submit an MSIF Capacity Plan for 2024 to 2025. This must be submitted by 11:59pm on 10 June 2024.</t>
  </si>
  <si>
    <t>Conditions and data validation</t>
  </si>
  <si>
    <t>This template makes use of data validation checks to ensure that reports have provided the required information. In order for the report to meet the reporting requirements of the department, it must meet all the conditions set out below. The coloured box beside each condition will turn green if the condition is met and remain red if it is not. If a return has not met a given condition, the local authority will be asked to explain why they were not able to provide the required piece of information and may be asked to resubmit.</t>
  </si>
  <si>
    <t>Condition</t>
  </si>
  <si>
    <t>Has the condition been met?</t>
  </si>
  <si>
    <t>2023 to 2024 MSIF Spend Return</t>
  </si>
  <si>
    <t>Has a local authority been selected?</t>
  </si>
  <si>
    <t>Has a name and email address been provided?</t>
  </si>
  <si>
    <t>Has the local authority confirmed that the 2023 to 2024 MSIF funding was spent in full on adult social care?</t>
  </si>
  <si>
    <t>Has the local authority confirmed that the Fair Cost of Care portion of the 2023 to 2024 funding was used to maintain fee uplifts?</t>
  </si>
  <si>
    <t xml:space="preserve">Has the local authority confirmed which target areas they focused on in 2023 to 2024? </t>
  </si>
  <si>
    <t>Has the local authority confirmed spend on each target area as part of MSIF in 2023 to 2024?</t>
  </si>
  <si>
    <t>Are the administrative costs of the fund below the limit for the local authority? (Up to £10,000 or 0.3% of the local authority's total MSIF funding allocation - whichever value is greatest.)</t>
  </si>
  <si>
    <t>Does the total spend match the total 2023 to 2024 MSIF funding allocation?</t>
  </si>
  <si>
    <t>2023-24 MSIF Workforce Fund Spend Return</t>
  </si>
  <si>
    <t>Has the local authority confirmed that the 2023 to 2024 MSIF Workforce Fund funding was spent in full on adult social care?</t>
  </si>
  <si>
    <t>Has the local authority confirmed which target areas they focused on in 2023 to 2024 with the MSIF Workforce Fund funding?</t>
  </si>
  <si>
    <t>Has the local authority confirmed spend on each target area as part of the MSIF Workforce Fund in 2023 to 2024?</t>
  </si>
  <si>
    <t>Does the total spend match the total 2023 to 2024 MSIF Workforce Fund allocation?</t>
  </si>
  <si>
    <t>2023-24 Fee Rates</t>
  </si>
  <si>
    <t>Has the final average 2023 to 2024 fee rate for the following types of care been provided:</t>
  </si>
  <si>
    <t>Homecare 18+</t>
  </si>
  <si>
    <t>Care homes without nursing 65+</t>
  </si>
  <si>
    <t>Care homes with nursing 65+</t>
  </si>
  <si>
    <t>Care homes without nursing 18-64</t>
  </si>
  <si>
    <t>Care homes with nursing 18-64</t>
  </si>
  <si>
    <t>Supported Living 18+</t>
  </si>
  <si>
    <t>2023-24 Waiting Times</t>
  </si>
  <si>
    <t>Has either the preferred metric for waiting times, or an alternative metric for waiting times, been provided?</t>
  </si>
  <si>
    <t>If an alternative metric has been provided, has relevant information about the metric and/or data been provided?</t>
  </si>
  <si>
    <t>2023-24 Workforce</t>
  </si>
  <si>
    <t>Has the total number of recruits in local authority commissioned care providers in the local authority area in April 2024 been provided?</t>
  </si>
  <si>
    <t>Has the total number of staff leaving a job with a local authority commissioned care provider in the local authority area in April 2024 been provided?</t>
  </si>
  <si>
    <t>Has the total number of providers who provided the information relating to number of recruits and staff leaving been reported?</t>
  </si>
  <si>
    <t>Has the total number of providers eligible to provide the information been reported?</t>
  </si>
  <si>
    <t>2024-25 Spend Return</t>
  </si>
  <si>
    <t>Has the local authority confirmed that the 2024 to 2025 MSIF funding has been allocated in full to adult social care?</t>
  </si>
  <si>
    <t>Has the local authority confirmed that the Fair Cost of Care portion of the 2024 to 2025 funding has been used to maintain fee uplifts?</t>
  </si>
  <si>
    <t>Has the local authority confirmed which of the target areas they have decided to focus on in 2024 to 2025?</t>
  </si>
  <si>
    <t>Has the local authority confirmed planned spend on each target area as part MSIF in 2024 to 2025?</t>
  </si>
  <si>
    <t>Are the administrative costs of the fund for 2024 to 2025 below the £5,000 limit for the local authority?</t>
  </si>
  <si>
    <t>Does the total planned spend match the total 2024 to 2025 MSIF funding allocation?</t>
  </si>
  <si>
    <t>2024-25 Fee Rates</t>
  </si>
  <si>
    <t>Has the provisional average 2024 to 2025 fee rate for the following types of care been provided?</t>
  </si>
  <si>
    <t>Have all the conditions been met?</t>
  </si>
  <si>
    <t>This tab marks the beginning of the 2023 to 2024 final report.</t>
  </si>
  <si>
    <t>Please read the 2023 to 2024 guidance tab before completing the 2023 to 2024 final report tabs for the spend return and each target area.</t>
  </si>
  <si>
    <t>We recommend that you complete the 2023 to 2024 final report before attempting the 2024 to 2025 initial report.</t>
  </si>
  <si>
    <t>2023 to 2024 Market Sustainability and Improvement Fund (MSIF): information to be reported by each local authority</t>
  </si>
  <si>
    <t>Background and context to 2023 to 2024 final report</t>
  </si>
  <si>
    <t xml:space="preserve">The grant guidance (condition 3, paragraph 1.16) for the 2023 to 2024 Market Sustainability and Improvement Fund states that local authorities are required to submit a final report to the department. This final report follows from the initial report submitted in May 2023 and must include: </t>
  </si>
  <si>
    <t>- confirmation that the local authority has spent its share of the grant in full on adult social care</t>
  </si>
  <si>
    <t>- confirmation that the local authority has used its share of the £162m Fair Cost of Care component of the fund to maintain fee uplifts originally made as part of the 2022 to 2023 Market Sustainability and Fair Cost of Care Fund</t>
  </si>
  <si>
    <t>- a completed 'spend return' section</t>
  </si>
  <si>
    <t>- a record of performance against the metrics specified in each of the target areas</t>
  </si>
  <si>
    <t>The subsequent MSIF Workforce Fund (announced July 2023) also required local authorities to explain how they used this additional funding.</t>
  </si>
  <si>
    <t>Overview of report</t>
  </si>
  <si>
    <t>The following tabs of this template therefore set out the information to be submitted as part of the final report for 2023 to 2024. The tabs included in the report are as follows:</t>
  </si>
  <si>
    <r>
      <rPr>
        <b/>
        <sz val="12"/>
        <color theme="1"/>
        <rFont val="Arial"/>
        <family val="2"/>
      </rPr>
      <t>- a spend return for the 'original' 2023 to 2024 MSIF money:</t>
    </r>
    <r>
      <rPr>
        <sz val="12"/>
        <color theme="1"/>
        <rFont val="Arial"/>
        <family val="2"/>
      </rPr>
      <t xml:space="preserve"> to confirm that the funding has been spent on ASC and how it has been spent across the target areas</t>
    </r>
  </si>
  <si>
    <r>
      <rPr>
        <b/>
        <sz val="12"/>
        <color theme="1"/>
        <rFont val="Arial"/>
        <family val="2"/>
      </rPr>
      <t xml:space="preserve">- a spend return for the 2023 to 2024 MSIF Workforce Fund: </t>
    </r>
    <r>
      <rPr>
        <sz val="12"/>
        <color theme="1"/>
        <rFont val="Arial"/>
        <family val="2"/>
      </rPr>
      <t>to confirm that the funding has been spent on ASC and how it has been spent across the target areas</t>
    </r>
  </si>
  <si>
    <r>
      <rPr>
        <b/>
        <sz val="12"/>
        <color theme="1"/>
        <rFont val="Arial"/>
        <family val="2"/>
      </rPr>
      <t xml:space="preserve">- final reporting metrics on fee rates: </t>
    </r>
    <r>
      <rPr>
        <sz val="12"/>
        <color theme="1"/>
        <rFont val="Arial"/>
        <family val="2"/>
      </rPr>
      <t>to report final average fee rates for 2023 to 2024 across service types</t>
    </r>
  </si>
  <si>
    <r>
      <rPr>
        <b/>
        <sz val="12"/>
        <color theme="1"/>
        <rFont val="Arial"/>
        <family val="2"/>
      </rPr>
      <t xml:space="preserve">- final reporting metrics on waiting times: </t>
    </r>
    <r>
      <rPr>
        <sz val="12"/>
        <color theme="1"/>
        <rFont val="Arial"/>
        <family val="2"/>
      </rPr>
      <t>to report average waiting times (or alternative metric) for the end of the 2023 to 2024 financial year</t>
    </r>
  </si>
  <si>
    <r>
      <rPr>
        <b/>
        <sz val="12"/>
        <color theme="1"/>
        <rFont val="Arial"/>
        <family val="2"/>
      </rPr>
      <t xml:space="preserve">- final reporting metrics on workforce: </t>
    </r>
    <r>
      <rPr>
        <sz val="12"/>
        <color theme="1"/>
        <rFont val="Arial"/>
        <family val="2"/>
      </rPr>
      <t>to report data on workforce recruits and leavers as of April 2024</t>
    </r>
  </si>
  <si>
    <t>Further details on each area can be found in the relevant tab.</t>
  </si>
  <si>
    <t>Please note that the spend returns for the 2023 to 2024 MSIF and 2023 to 2024 MSIF Workforce Funds are separate and are on different tabs. The spend and target areas reported in the 'MSIF spend return 2023 to 2024' tab concern the original MSIF announced at the 2022 Autumn Statement. The spend and target areas reported in the 'MSIF WF spend return' tab concern the MSIF Workforce Fund announced in July 2023.</t>
  </si>
  <si>
    <t>Having separate spend returns is to reflect the fact that these were 2 distinct funds in 2023 to 2024 and to allow local authorities to demonstrate any changes in their use of the funding and target areas between the funds.</t>
  </si>
  <si>
    <t>2023 to 2024 MSIF spend return</t>
  </si>
  <si>
    <t>Instructions/guidance</t>
  </si>
  <si>
    <t>This spend return asks local authorities to confirm how the money from the 2023 to 2024 MSIF was spent and that it was used in line with the grant conditions. Further guidance on each question is as follows:</t>
  </si>
  <si>
    <r>
      <rPr>
        <b/>
        <sz val="12"/>
        <color theme="1"/>
        <rFont val="Arial"/>
        <family val="2"/>
      </rPr>
      <t>Question 1:</t>
    </r>
    <r>
      <rPr>
        <sz val="12"/>
        <color theme="1"/>
        <rFont val="Arial"/>
        <family val="2"/>
      </rPr>
      <t xml:space="preserve"> No further guidance. Allocation should auto-populate once a local authority is selected from drop down menu.</t>
    </r>
  </si>
  <si>
    <r>
      <rPr>
        <b/>
        <sz val="12"/>
        <color theme="1"/>
        <rFont val="Arial"/>
        <family val="2"/>
      </rPr>
      <t>Question 2:</t>
    </r>
    <r>
      <rPr>
        <sz val="12"/>
        <color theme="1"/>
        <rFont val="Arial"/>
        <family val="2"/>
      </rPr>
      <t xml:space="preserve"> Note that the email address provided here will be the one DHSC will contact for any queries relating to this return.</t>
    </r>
  </si>
  <si>
    <r>
      <rPr>
        <b/>
        <sz val="12"/>
        <color theme="1"/>
        <rFont val="Arial"/>
        <family val="2"/>
      </rPr>
      <t>Question 3:</t>
    </r>
    <r>
      <rPr>
        <sz val="12"/>
        <color theme="1"/>
        <rFont val="Arial"/>
        <family val="2"/>
      </rPr>
      <t xml:space="preserve"> confirmation required to meet grant condition that all funding be used on ASC. </t>
    </r>
  </si>
  <si>
    <r>
      <rPr>
        <b/>
        <sz val="12"/>
        <color theme="1"/>
        <rFont val="Arial"/>
        <family val="2"/>
      </rPr>
      <t xml:space="preserve">Question 4: </t>
    </r>
    <r>
      <rPr>
        <sz val="12"/>
        <color theme="1"/>
        <rFont val="Arial"/>
        <family val="2"/>
      </rPr>
      <t>Confirmation required to meet grant condition that the 'Fair Cost of Care' portion of funding be used to maintain fee uplifts.</t>
    </r>
  </si>
  <si>
    <r>
      <rPr>
        <b/>
        <sz val="12"/>
        <color theme="1"/>
        <rFont val="Arial"/>
        <family val="2"/>
      </rPr>
      <t xml:space="preserve">Question 5: </t>
    </r>
    <r>
      <rPr>
        <sz val="12"/>
        <color theme="1"/>
        <rFont val="Arial"/>
        <family val="2"/>
      </rPr>
      <t>State which target areas the local authority has focused on in 2023 to 2024, regardless of the level of funding used. These areas should be the same as those selected in the initial report for 2023 to 2024.</t>
    </r>
  </si>
  <si>
    <r>
      <rPr>
        <b/>
        <sz val="12"/>
        <color theme="1"/>
        <rFont val="Arial"/>
        <family val="2"/>
      </rPr>
      <t xml:space="preserve">Question 6: </t>
    </r>
    <r>
      <rPr>
        <sz val="12"/>
        <color theme="1"/>
        <rFont val="Arial"/>
        <family val="2"/>
      </rPr>
      <t xml:space="preserve">Report specific amounts spent on each target area in 2023 to 2024, reflecting the target areas chosen in Question 5. The sum of cells B51 to B54 is shown in B55 and should equal the allocation in B22. Note that spending on the administrative costs of the fund should not exceed £10,000 or 0.3% of the local authority's allocation (whichever is greatest). </t>
    </r>
  </si>
  <si>
    <r>
      <rPr>
        <sz val="12"/>
        <color theme="1"/>
        <rFont val="Arial"/>
        <family val="2"/>
      </rPr>
      <t xml:space="preserve">Those completing the return are reminded that this tab concerns the spend return for the 'original' 2023 to 2024 MSIF funding </t>
    </r>
    <r>
      <rPr>
        <b/>
        <sz val="12"/>
        <color theme="1"/>
        <rFont val="Arial"/>
        <family val="2"/>
      </rPr>
      <t xml:space="preserve">only. </t>
    </r>
    <r>
      <rPr>
        <sz val="12"/>
        <color theme="1"/>
        <rFont val="Arial"/>
        <family val="2"/>
      </rPr>
      <t>There is a separate tab for the 2023 to 2024 MSIF Workforce Fund spend return.</t>
    </r>
  </si>
  <si>
    <r>
      <rPr>
        <sz val="12"/>
        <color theme="1"/>
        <rFont val="Arial"/>
        <family val="2"/>
      </rPr>
      <t xml:space="preserve">In the spend return table, please note that </t>
    </r>
    <r>
      <rPr>
        <b/>
        <sz val="12"/>
        <color theme="1"/>
        <rFont val="Arial"/>
        <family val="2"/>
      </rPr>
      <t xml:space="preserve">all </t>
    </r>
    <r>
      <rPr>
        <sz val="12"/>
        <color theme="1"/>
        <rFont val="Arial"/>
        <family val="2"/>
      </rPr>
      <t>cells must be completed to fulfill the data validation conditions. Entering £0 is acceptable but the total spend entered across all categories (auto-calculated in row 55) must equal the local authority's grant allocation. Local authorities must enter information into the yellow cells. Grey cells will be automatically populated given the information provided by the local authority.</t>
    </r>
  </si>
  <si>
    <t>(1) Please click the orange box and select your local authority. The 2023 to 2024 MSIF funding allocation for the local authority chosen will then auto populate.</t>
  </si>
  <si>
    <t>Description</t>
  </si>
  <si>
    <t>Data Item</t>
  </si>
  <si>
    <t>Local authority name</t>
  </si>
  <si>
    <t>Hertfordshire</t>
  </si>
  <si>
    <t>2023 to 2024 MSIF Funding allocation (excluding MSIF Workforce Fund)</t>
  </si>
  <si>
    <t>Of which continued Fair Cost of Care funding</t>
  </si>
  <si>
    <t>(2) Please enter the details of the person completing this form.</t>
  </si>
  <si>
    <t>Name</t>
  </si>
  <si>
    <t>Email address</t>
  </si>
  <si>
    <t>(3) Please confirm that the 2023 to 2024 MSIF funding has been spent in full on adult social care.</t>
  </si>
  <si>
    <t>Please select response</t>
  </si>
  <si>
    <t>Yes - the funding has been spent in full on adult social care</t>
  </si>
  <si>
    <t>(4) Please confirm that the Fair Cost of Care portion of the funding has been used to maintain fee uplifts originally made as part of the 2022 to 2023 Market Sustainability and Fair Cost of Care Fund.</t>
  </si>
  <si>
    <t>Yes - the funding has been used to maintain fee uplifts</t>
  </si>
  <si>
    <t>(5) Please confirm which of the target areas the local authority focused on in 2023 to 2024 (note these should be unchanged from those chosen in the initial report for 2023 to 2024).</t>
  </si>
  <si>
    <t>Increasing fee rates to support market sustainability</t>
  </si>
  <si>
    <t>Yes - we targeted this area</t>
  </si>
  <si>
    <t>Increasing workforce capacity and retention</t>
  </si>
  <si>
    <t>No - we did not target this area</t>
  </si>
  <si>
    <t>Reducing waiting times</t>
  </si>
  <si>
    <t>(6) Please confirm the level of spend made on each target area as part of the 2023 to 2024 Market Sustainability and Improvement Fund.</t>
  </si>
  <si>
    <t>Total 2023 to 2024 MSIF spending on increasing fee rates*</t>
  </si>
  <si>
    <t>Total 2023 to 2024 MSIF spending on increasing workforce capacity and retention</t>
  </si>
  <si>
    <t>Total 2023 to 2024 MSIF spending on reducing waiting times</t>
  </si>
  <si>
    <t>Total spending on administrative costs of the fund</t>
  </si>
  <si>
    <t>Total 2023 to 2024 MSIF spend</t>
  </si>
  <si>
    <r>
      <rPr>
        <sz val="12"/>
        <color theme="1"/>
        <rFont val="Arial"/>
        <family val="2"/>
      </rPr>
      <t xml:space="preserve">*Note that the figure entered for total MSIF spending on fee rates should include </t>
    </r>
    <r>
      <rPr>
        <b/>
        <sz val="12"/>
        <color theme="1"/>
        <rFont val="Arial"/>
        <family val="2"/>
      </rPr>
      <t xml:space="preserve">both </t>
    </r>
    <r>
      <rPr>
        <sz val="12"/>
        <color theme="1"/>
        <rFont val="Arial"/>
        <family val="2"/>
      </rPr>
      <t>the Fair Cost of Care portion of the fund and any additional fee rate spend made using MSIF money.</t>
    </r>
  </si>
  <si>
    <t>2023 to 2024 Market Sustainability and Improvement Fund (MSIF) Workforce Fund: information to be reported by each local authority</t>
  </si>
  <si>
    <t>2023 to 2024 MSIF Workforce Fund spend return</t>
  </si>
  <si>
    <t>This spend return asks local authorities to confirm how the money from the 2023 to 2024 MSIF Workforce Fund was spent and that it was used in line with the grant conditions. Further guidance on each question is as follows:</t>
  </si>
  <si>
    <r>
      <rPr>
        <b/>
        <sz val="12"/>
        <color theme="1"/>
        <rFont val="Arial"/>
        <family val="2"/>
      </rPr>
      <t xml:space="preserve">Question 1: </t>
    </r>
    <r>
      <rPr>
        <sz val="12"/>
        <color theme="1"/>
        <rFont val="Arial"/>
        <family val="2"/>
      </rPr>
      <t>No further guidance. Allocation will auto-populate based off the local authority selected in the previous tab.</t>
    </r>
  </si>
  <si>
    <r>
      <rPr>
        <b/>
        <sz val="12"/>
        <color theme="1"/>
        <rFont val="Arial"/>
        <family val="2"/>
      </rPr>
      <t>Question 2:</t>
    </r>
    <r>
      <rPr>
        <sz val="12"/>
        <color theme="1"/>
        <rFont val="Arial"/>
        <family val="2"/>
      </rPr>
      <t xml:space="preserve"> Confirmation required to meet the grant condition that all funding be used on ASC.</t>
    </r>
  </si>
  <si>
    <r>
      <rPr>
        <b/>
        <sz val="12"/>
        <color theme="1"/>
        <rFont val="Arial"/>
        <family val="2"/>
      </rPr>
      <t xml:space="preserve">Question 3: </t>
    </r>
    <r>
      <rPr>
        <sz val="12"/>
        <color theme="1"/>
        <rFont val="Arial"/>
        <family val="2"/>
      </rPr>
      <t>State which of the target areas the local authority focused on with the 2023 to 2024 MSIF Workforce Fund funding, regardless of the level of funding used. Please note that although the target areas selected for the MSIF Workforce Fund can be different to those selected with the 'original' 2023 to 2024 MSIF funding, they should be the same areas as those reported in the initial report for the 2023 to 2024 MSIF Workforce Fund.</t>
    </r>
  </si>
  <si>
    <r>
      <rPr>
        <b/>
        <sz val="12"/>
        <color theme="1"/>
        <rFont val="Arial"/>
        <family val="2"/>
      </rPr>
      <t xml:space="preserve">Question 4: </t>
    </r>
    <r>
      <rPr>
        <sz val="12"/>
        <color theme="1"/>
        <rFont val="Arial"/>
        <family val="2"/>
      </rPr>
      <t>report specific amounts spent on each target area with the MSIF Workforce Fund money, reflecting the target areas chosen in Question 3. The sum of cells B47 to B49 is shown in B50 and should match the allocation in B30.</t>
    </r>
  </si>
  <si>
    <r>
      <rPr>
        <b/>
        <sz val="12"/>
        <color theme="1"/>
        <rFont val="Arial"/>
        <family val="2"/>
      </rPr>
      <t xml:space="preserve">Question 5: </t>
    </r>
    <r>
      <rPr>
        <sz val="12"/>
        <color theme="1"/>
        <rFont val="Arial"/>
        <family val="2"/>
      </rPr>
      <t>An optional text response giving local authorities the opportunity to explain why they chose different target areas for the Workforce Fund to the 'original' MSIF, if applicable.</t>
    </r>
  </si>
  <si>
    <t>To check that MSIF Workforce Fund money has been used as additional funding, the department will look at the increase in expenditure revenue when revenue outturn (RO) data for 2023 to 2024 is published, and make a comparison to the budgeted expenditure for 2023 to 2024. Subsequent to that publication, we will be in touch with local authorities where we believe this expectation has not been met.</t>
  </si>
  <si>
    <r>
      <rPr>
        <sz val="12"/>
        <color theme="1"/>
        <rFont val="Arial"/>
        <family val="2"/>
      </rPr>
      <t xml:space="preserve">Those completing the return are reminded that this tab concerns the spend return for the 2023 to 2024 MSIF Workforce Fund </t>
    </r>
    <r>
      <rPr>
        <b/>
        <sz val="12"/>
        <color theme="1"/>
        <rFont val="Arial"/>
        <family val="2"/>
      </rPr>
      <t xml:space="preserve">only. </t>
    </r>
    <r>
      <rPr>
        <sz val="12"/>
        <color theme="1"/>
        <rFont val="Arial"/>
        <family val="2"/>
      </rPr>
      <t>There is a separate tab for the 2023 to 2024 'original' MSIF spend return.</t>
    </r>
  </si>
  <si>
    <t xml:space="preserve">The expenditure reported here against each target area is in addition to existing spending already provided through the 'original' MSIF for 2023 to 2024 and that this will be taken into account when evaluating improvement in each area. </t>
  </si>
  <si>
    <r>
      <rPr>
        <sz val="12"/>
        <color theme="1"/>
        <rFont val="Arial"/>
        <family val="2"/>
      </rPr>
      <t xml:space="preserve">In the spend return table, please note that </t>
    </r>
    <r>
      <rPr>
        <b/>
        <sz val="12"/>
        <color theme="1"/>
        <rFont val="Arial"/>
        <family val="2"/>
      </rPr>
      <t>all</t>
    </r>
    <r>
      <rPr>
        <sz val="12"/>
        <color theme="1"/>
        <rFont val="Arial"/>
        <family val="2"/>
      </rPr>
      <t xml:space="preserve"> cells must be completed to fulfil the data validation conditions (entering £0 is acceptable). Local authorities must enter information in the yellow cells. Grey cells will be automatically populated given the information provided by the local authority. </t>
    </r>
  </si>
  <si>
    <t>(1) The following information on the local authority will be auto-populated given the information entered in the preceding tab of this template.</t>
  </si>
  <si>
    <t>Total 2023 to 2024 MSIF Workforce Fund allocation</t>
  </si>
  <si>
    <t>(2) Please confirm that the local authority's 2023 to 2024 MSIF Workforce Fund allocation has been spent in full as additional funding to adult social care.</t>
  </si>
  <si>
    <t>(3) Please confirm which of the target areas the local authority decided to focus their 2023 to 2024 MSIF Workforce Fund activity on (note that these should be unchanged from those chosen in the initial MSIF WF report for 2023 to 2024).</t>
  </si>
  <si>
    <t>Increasing fee rates paid to ASC providers</t>
  </si>
  <si>
    <t>(4) Please confirm your spend on each of the target areas as part of the 2023 to 2024 MSIF Workforce Fund.</t>
  </si>
  <si>
    <t>Total 2023 to 2024 MSIF Workforce Fund spend on increasing fee rates paid to ASC providers</t>
  </si>
  <si>
    <t>Total 2023 to 2024 MSIF Workforce Fund spend on increasing workforce capacity and retention</t>
  </si>
  <si>
    <t>Total 2023 to 2024 MSIF Workforce Fund spend on reducing waiting times.</t>
  </si>
  <si>
    <t>Total confirmed spend</t>
  </si>
  <si>
    <t>(5) (Optional) If you have chosen different target areas to the original 2023 to 2024 MSIF, please use the text box below to explain your decision. (Maximum 500 characters)</t>
  </si>
  <si>
    <t>Target Area: Increasing fee rates to adult social care providers</t>
  </si>
  <si>
    <t xml:space="preserve">This fee rate collection gives us better and more timely insight into the fee rates paid to external care providers. </t>
  </si>
  <si>
    <t>This data was collected through the Fair Cost of Care process and in 2021 to 2022 and earlier, through the Better Care Team/iBCF. It builds on the provisional fee rate data for 2023 to 2024 provided in the MSIF initial report.</t>
  </si>
  <si>
    <t>Local authorities are reminded that, as with previous years, fee rate data provided to the department will be published.</t>
  </si>
  <si>
    <t>Instructions/guidance:</t>
  </si>
  <si>
    <t>To allow for the calculation of % uplifts, the final 2022 to 2023 fee rate and provisional 2023 to 2024 fee rate previously reported by the local authority are auto-populated in the table below. This information has already been published at:</t>
  </si>
  <si>
    <t>https://www.gov.uk/government/publications/market-sustainability-and-improvement-fund-2023-to-2024-care-provider-fees</t>
  </si>
  <si>
    <t xml:space="preserve">These questions cover actual average (mean) fees paid by your local authority (gross of client contributions/user charges) to external care providers for your local authority's eligible clients. </t>
  </si>
  <si>
    <t>Specifically the averages should:</t>
  </si>
  <si>
    <t xml:space="preserve">- EXCLUDE any fee rates paid to internal care providers </t>
  </si>
  <si>
    <t>- EXCLUDE any care packages which are part funded by Continuing Health Care funding</t>
  </si>
  <si>
    <t>- EXCLUDE/BE NET OF any amounts that you usually include in reported fee rates but are not paid to care providers, for example your local authority's own staff costs in managing the commissioning of places</t>
  </si>
  <si>
    <r>
      <rPr>
        <sz val="12"/>
        <color rgb="FF000000"/>
        <rFont val="Arial"/>
        <family val="2"/>
      </rPr>
      <t xml:space="preserve">- EXCLUDE/BE NET OF any amounts that are paid from sources other than eligible local authority funding and client contributions/user charges, i.e. you should exclude third party top-ups, </t>
    </r>
    <r>
      <rPr>
        <b/>
        <i/>
        <sz val="12"/>
        <color rgb="FF000000"/>
        <rFont val="Arial"/>
        <family val="2"/>
      </rPr>
      <t>NHS Funded Nursing Care</t>
    </r>
    <r>
      <rPr>
        <sz val="12"/>
        <color rgb="FF000000"/>
        <rFont val="Arial"/>
        <family val="2"/>
      </rPr>
      <t xml:space="preserve"> and full cost paying clients</t>
    </r>
  </si>
  <si>
    <t>- INCLUDE/BE GROSS OF client contributions/user charges</t>
  </si>
  <si>
    <t xml:space="preserve">- INCLUDE fees paid under spot and block contracts, fees paid under a dynamic purchasing 
system, payments for time travel in home care, any allowances for external provider staff training, fees directly commissioned by your local authority and fees commissioned by your local authority as part of a Managed Personal Budget </t>
  </si>
  <si>
    <t xml:space="preserve">Please leave any missing data cells as blank. For example, do not attempt to enter '0' or 'N/A'. </t>
  </si>
  <si>
    <t xml:space="preserve">(1) Please report your average external fee rate for the following service types. </t>
  </si>
  <si>
    <t>Final average 2022 to 2023 fee rate as reported in initial return</t>
  </si>
  <si>
    <t>Provisional 2023 to 2024 fee rate as reported in initial return</t>
  </si>
  <si>
    <r>
      <rPr>
        <b/>
        <sz val="12"/>
        <color theme="1"/>
        <rFont val="Arial"/>
        <family val="2"/>
      </rPr>
      <t xml:space="preserve">Final average fee rate for 2023 to 2024. 
</t>
    </r>
    <r>
      <rPr>
        <sz val="12"/>
        <color theme="1"/>
        <rFont val="Arial"/>
        <family val="2"/>
      </rPr>
      <t>If you have newer, better data for 2023 to 2024 than the previous column then enter it below and explain why it differs in the comments. Otherwise enter the provisional 2023 to 2024 figure from the previous column.</t>
    </r>
  </si>
  <si>
    <t>Implied percentage uplift: 2023 to 2024 rates compared to 2022 to 2023 rates</t>
  </si>
  <si>
    <t>Average amount paid to external providers for 18+ home care (£ per contact hour)</t>
  </si>
  <si>
    <t>Average amount paid to external provider care homes without nursing for clients aged 65+ (£ per client per week)</t>
  </si>
  <si>
    <t>Average amount paid to external provider care homes with nursing for clients aged 65+ (£ per client per week)</t>
  </si>
  <si>
    <t>Average amount paid to external provider care homes without nursing for clients aged 18-64 (£ per client per week)</t>
  </si>
  <si>
    <t>Average amount paid to external provider care homes with nursing for clients aged 18-64 (£ per client per week)</t>
  </si>
  <si>
    <t>Average amount paid to external provider supported living for clients aged 18+ (£ per blended hour, reflecting core and additional hours*)</t>
  </si>
  <si>
    <t>**Blended denotes weighted average between core and additional hours.</t>
  </si>
  <si>
    <t>(2) Please provide additional commentary if any of the figures provided in column D are different from those reported in the relevant cell in column C for your 2023 to 2024 fee rates (Maximum 500 characters).</t>
  </si>
  <si>
    <t xml:space="preserve">Final average fees are higher than provisional ones for a number of reasons including use of MSIF Workforce funding to increase rates in year, particularly for nursing, and increases in complexity requiring higher than estimated rates to meet the needs of people requiring care and support. </t>
  </si>
  <si>
    <t>(3) Please detail any other fee uplifts not described by the categories above. If possible, please provide the same information for these other fee uplifts as asked for in columns B and D of the table above. Alternatively, local authorities may wish to provide a link to their published 'rate card' (Maximum 1,000 characters).</t>
  </si>
  <si>
    <t>Target Area: waiting times</t>
  </si>
  <si>
    <t>To assess whether improvement has been made, local authorities must share data on waiting times with DHSC. Local authorities must submit data on the same waiting times metric as they provided at the initial report in May 2023. This is to allow for comparison between the data submitted in the initial and final reports.</t>
  </si>
  <si>
    <t>Question 1 (Preferred Metric)</t>
  </si>
  <si>
    <t>- the preferred reporting metric is for local authorities to submit the mean waiting time (average number of days) between initial contact or referral to the local authority, and for either support, a care package, or a direct payment to begin</t>
  </si>
  <si>
    <t>- this should be the mean waiting time elapsed from initial contact or referral for any person for whom support, a care package or direct payment commenced during the final quarter of 2023 to 2024 (1st January - 31st March 2024)</t>
  </si>
  <si>
    <r>
      <rPr>
        <sz val="12"/>
        <color rgb="FF000000"/>
        <rFont val="Arial"/>
        <family val="2"/>
      </rPr>
      <t xml:space="preserve">- the mean waiting time should be calculated across </t>
    </r>
    <r>
      <rPr>
        <b/>
        <sz val="12"/>
        <color rgb="FF000000"/>
        <rFont val="Arial"/>
        <family val="2"/>
      </rPr>
      <t>all service types, including both long-term and short-term support, and should include any cases where equipment has been provided</t>
    </r>
  </si>
  <si>
    <t>- please note that when calculating the average wait time, only those cases which result in an individual receiving support, a care package, or a direct payment should be included. Cases which do not result in these outcomes should not be included in the calculation</t>
  </si>
  <si>
    <r>
      <rPr>
        <sz val="12"/>
        <color rgb="FF000000"/>
        <rFont val="Arial"/>
        <family val="2"/>
      </rPr>
      <t xml:space="preserve">- cases where following an initial contact, an individual receives advice, information, signposting to other support or something similar should </t>
    </r>
    <r>
      <rPr>
        <b/>
        <sz val="12"/>
        <color rgb="FF000000"/>
        <rFont val="Arial"/>
        <family val="2"/>
      </rPr>
      <t>not</t>
    </r>
    <r>
      <rPr>
        <sz val="12"/>
        <color rgb="FF000000"/>
        <rFont val="Arial"/>
        <family val="2"/>
      </rPr>
      <t xml:space="preserve"> be included. In such cases where the same individual then re-contacts the local authority at a later point and this request ends up with the individual receiving support, then the wait time should be calculated from the point of recontact rather than the initial contact which ended in advice rather than support</t>
    </r>
  </si>
  <si>
    <t>- if an assessment leads to a person being referred to more than one service type or support, you should treat these services as separate cases and include separate waiting times for each aspect of provision/support when calculating the average. If such an approach may cause challenges for the local authority, then please just use the wait time between initial contact and the provision of the 'main' type of support or service, explaining your approach in the comments</t>
  </si>
  <si>
    <t>This data on the final quarter of 2023 to 2024 will then be compared with the waiting time data submitted for the final quarter of 2022 to 2023 in the MSIF initial report.</t>
  </si>
  <si>
    <t>Question 2 (Alternative Metric)</t>
  </si>
  <si>
    <t>- the Department recognised that some local authorities may not have been in a position to report the preferred reporting metric in their MSIF initial report</t>
  </si>
  <si>
    <r>
      <rPr>
        <sz val="12"/>
        <color theme="1"/>
        <rFont val="Arial"/>
        <family val="2"/>
      </rPr>
      <t xml:space="preserve">- if this is the case and the local authority reported an alternative metric in the MSIF initial report, then they should report data against </t>
    </r>
    <r>
      <rPr>
        <b/>
        <sz val="12"/>
        <color theme="1"/>
        <rFont val="Arial"/>
        <family val="2"/>
      </rPr>
      <t>the same</t>
    </r>
    <r>
      <rPr>
        <sz val="12"/>
        <color theme="1"/>
        <rFont val="Arial"/>
        <family val="2"/>
      </rPr>
      <t xml:space="preserve"> alternative metric</t>
    </r>
  </si>
  <si>
    <t>- local authorities should report the actual numeric result for their metric in cell B33, the units of the result in cell B34 and then set out the full name and explain the metric in the comment box below (A38)</t>
  </si>
  <si>
    <t>Local authorities are reminded that for 2024 to 2025, the waiting times metric will be measured through Client Level Data (CLD).</t>
  </si>
  <si>
    <t>(1) If possible, please report the mean waiting time (in days) between initial contact or referral to the local authority, and for either support, a care package, or a direct payment to begin.</t>
  </si>
  <si>
    <t>Mean waiting time between initial contact/referral and beginning of support/care package/direct payment commenced during the final quarter of 2023 to 2024 (1st January - 31st March 2024).</t>
  </si>
  <si>
    <t>days</t>
  </si>
  <si>
    <t xml:space="preserve">(2) Otherwise, please report an alternative metric on waiting times or waiting lists. </t>
  </si>
  <si>
    <t>Alternative metric value</t>
  </si>
  <si>
    <t>What units is your alternative metric in? For example: days, number of people</t>
  </si>
  <si>
    <t xml:space="preserve">(3) Please use the box below to explain as clearly and specifically as you can, the 
metric and definition you used alongside any other relevant information about your metric and/or data. Please also explain the reason you used this metric rather than that stated in row 26. (Maximum 500 characters). </t>
  </si>
  <si>
    <t>Target Area: workforce capacity and retention</t>
  </si>
  <si>
    <t xml:space="preserve">Instructions/guidance: </t>
  </si>
  <si>
    <t>These questions cover changes in workforce in local authority commissioned care providers in the local authority area.</t>
  </si>
  <si>
    <r>
      <rPr>
        <b/>
        <sz val="12"/>
        <color rgb="FF000000"/>
        <rFont val="Arial"/>
        <family val="2"/>
      </rPr>
      <t xml:space="preserve">What is required: 
</t>
    </r>
    <r>
      <rPr>
        <sz val="12"/>
        <color rgb="FF000000"/>
        <rFont val="Arial"/>
        <family val="2"/>
      </rPr>
      <t xml:space="preserve">- local authorities must collect and report 2 sets of information concerning the ASC workforce. These relate to the number of people who, in the period </t>
    </r>
    <r>
      <rPr>
        <b/>
        <sz val="12"/>
        <color rgb="FF000000"/>
        <rFont val="Arial"/>
        <family val="2"/>
      </rPr>
      <t>1 April - 30 April 2024</t>
    </r>
    <r>
      <rPr>
        <sz val="12"/>
        <color rgb="FF000000"/>
        <rFont val="Arial"/>
        <family val="2"/>
      </rPr>
      <t xml:space="preserve"> i) </t>
    </r>
    <r>
      <rPr>
        <b/>
        <sz val="12"/>
        <color rgb="FF000000"/>
        <rFont val="Arial"/>
        <family val="2"/>
      </rPr>
      <t>joined</t>
    </r>
    <r>
      <rPr>
        <sz val="12"/>
        <color rgb="FF000000"/>
        <rFont val="Arial"/>
        <family val="2"/>
      </rPr>
      <t xml:space="preserve"> a care provider as an employee ii) </t>
    </r>
    <r>
      <rPr>
        <b/>
        <sz val="12"/>
        <color rgb="FF000000"/>
        <rFont val="Arial"/>
        <family val="2"/>
      </rPr>
      <t>left</t>
    </r>
    <r>
      <rPr>
        <sz val="12"/>
        <color rgb="FF000000"/>
        <rFont val="Arial"/>
        <family val="2"/>
      </rPr>
      <t xml:space="preserve"> employment with a care provider</t>
    </r>
  </si>
  <si>
    <r>
      <rPr>
        <b/>
        <sz val="12"/>
        <color rgb="FF000000"/>
        <rFont val="Arial"/>
        <family val="2"/>
      </rPr>
      <t xml:space="preserve">Scope: 
</t>
    </r>
    <r>
      <rPr>
        <sz val="12"/>
        <color rgb="FF000000"/>
        <rFont val="Arial"/>
        <family val="2"/>
      </rPr>
      <t>- for the purposes of this reporting, the term 'care provider' should be taken to only include care providers that i) the local authority commissions care from and ii) are based within the local authority boundary.</t>
    </r>
    <r>
      <rPr>
        <b/>
        <sz val="12"/>
        <color rgb="FF000000"/>
        <rFont val="Arial"/>
        <family val="2"/>
      </rPr>
      <t xml:space="preserve"> </t>
    </r>
    <r>
      <rPr>
        <sz val="12"/>
        <color rgb="FF000000"/>
        <rFont val="Arial"/>
        <family val="2"/>
      </rPr>
      <t xml:space="preserve">Excluding providers based outside the local authority prevents the same providers being contacted by multiple councils and reduces the risk of double counting 
- there is no distinction on the exact job role of the person and all care provider employees are in scope
- staff who began their employment in the reporting period and left before the end of the reporting period </t>
    </r>
    <r>
      <rPr>
        <b/>
        <sz val="12"/>
        <color rgb="FF000000"/>
        <rFont val="Arial"/>
        <family val="2"/>
      </rPr>
      <t>should be included in the responses to both</t>
    </r>
    <r>
      <rPr>
        <sz val="12"/>
        <color rgb="FF000000"/>
        <rFont val="Arial"/>
        <family val="2"/>
      </rPr>
      <t xml:space="preserve"> question 1 and question 2
- for Question 2, count all instances where a person leaves their employment at a care provider during the reporting period. The reason they left and their destination (for example, another care provider or employment outside the sector) do not need to be considered</t>
    </r>
  </si>
  <si>
    <r>
      <rPr>
        <b/>
        <sz val="12"/>
        <color rgb="FF000000"/>
        <rFont val="Arial"/>
        <family val="2"/>
      </rPr>
      <t xml:space="preserve">Exclusions:
</t>
    </r>
    <r>
      <rPr>
        <sz val="12"/>
        <color rgb="FF000000"/>
        <rFont val="Arial"/>
        <family val="2"/>
      </rPr>
      <t>- do NOT include agency staff or instances where a person moved roles within the same organisation
- count in terms of number of people, so FTE is irrelevant, as is the number of hours worked. For instance, a person employed on a zero hours contract in April but had not yet worked a shift by the end of the reporting period would still count in these figures</t>
    </r>
    <r>
      <rPr>
        <b/>
        <sz val="12"/>
        <color rgb="FF000000"/>
        <rFont val="Arial"/>
        <family val="2"/>
      </rPr>
      <t xml:space="preserve">
</t>
    </r>
  </si>
  <si>
    <r>
      <rPr>
        <b/>
        <sz val="12"/>
        <color rgb="FF000000"/>
        <rFont val="Arial"/>
        <family val="2"/>
      </rPr>
      <t xml:space="preserve">Approach: 
</t>
    </r>
    <r>
      <rPr>
        <sz val="12"/>
        <color rgb="FF000000"/>
        <rFont val="Arial"/>
        <family val="2"/>
      </rPr>
      <t xml:space="preserve">- as this same data was collected last year, using the same definition, local authorities should aim to follow the same methodology and make best endeavours to provide comparable data
- local authorities should request the relevant information from eligible providers and then report the sum of the figures they receive from the providers who gave the relevant information
- any reasonable and practical steps and interpretations taken to achieve this should be explained in cell A48. Local authorities should </t>
    </r>
    <r>
      <rPr>
        <b/>
        <sz val="12"/>
        <color rgb="FF000000"/>
        <rFont val="Arial"/>
        <family val="2"/>
      </rPr>
      <t>not</t>
    </r>
    <r>
      <rPr>
        <sz val="12"/>
        <color rgb="FF000000"/>
        <rFont val="Arial"/>
        <family val="2"/>
      </rPr>
      <t xml:space="preserve"> attempt to estimate this figure or extrapolate if a low number of responses are received
- local authorities must report the number of eligible providers who provided the relevant information alongside the total number of providers eligible to provide the information in their area. This will help to contextualise the data reported</t>
    </r>
  </si>
  <si>
    <t xml:space="preserve">This data will then be compared with the number of recruits and staff leavers in April 2023, as reported in the 2023 to 2024 MSIF initial report. </t>
  </si>
  <si>
    <t xml:space="preserve">Please leave any missing data cells as blank. Do not attempt to enter '0' or 'N/A'. </t>
  </si>
  <si>
    <t>Entering a 0 value is acceptable.</t>
  </si>
  <si>
    <t>Local authorities are reminded that for 2024 to 2025, the data for the workforce target will be collected via Capacity Tracker and will not require direct reporting by the local authority.</t>
  </si>
  <si>
    <t>(1) Please report the total number of recruits in local authority commissioned care providers in the local authority area in April 2024.</t>
  </si>
  <si>
    <t>Total number of recruits in care providers in the authority area in April 2024.</t>
  </si>
  <si>
    <t>(2) Please report the total number of staff leaving a job with a local authority commissioned care provider in the local authority area in April 2024.</t>
  </si>
  <si>
    <t>Total number of staff leaving a job with a care provider in the authority area in April 2024.</t>
  </si>
  <si>
    <t>(3a) Please report the number of eligible providers who provided the information relating to the total number of recruits (question 1).</t>
  </si>
  <si>
    <t>Total number of providers who provided the information for question 1.</t>
  </si>
  <si>
    <t>(3b) Please report the number of eligible providers who provided the information relating to the total number of staff leaving (question 2).</t>
  </si>
  <si>
    <t>Total number of providers who provided the information for question 2.</t>
  </si>
  <si>
    <t>(4) Please report the total number of providers eligible to provide the information.</t>
  </si>
  <si>
    <t>Total number of providers eligible to provide the information.</t>
  </si>
  <si>
    <t>(5) In the text box below, please provide any additional context to your return (Maximum 500 characters).</t>
  </si>
  <si>
    <t xml:space="preserve">This tab marks the end of the 2023 to 2024 final report and the beginning of the 2024 to 2025 initial report. </t>
  </si>
  <si>
    <t>The 2 reports have been included in the one Excel template in order to reduce the reporting burden on local authorities and prevent duplication.</t>
  </si>
  <si>
    <t xml:space="preserve">Please read the 2024 to 2025 guidance tab before completing the 2024 to 2025 initial report, noting that some of the reporting metrics are different to those from 2023 to 2024. </t>
  </si>
  <si>
    <t>2024 to 2025 Market Sustainability and Improvement Fund (MSIF): information to be reported by each local authority</t>
  </si>
  <si>
    <t>Background and context to 2024 to 2025 initial report</t>
  </si>
  <si>
    <t>The grant guidance (condition 3, paragraph 1.17) of the 2024 to 2025 Market Sustainability and Improvement Fund stated that local authorities are required to submit an initial report to the Department of Health and Social Care (DHSC). This Initial Report must include:</t>
  </si>
  <si>
    <t>- confirmation that the local authority's share of MSIF has been allocated in full to adult social care</t>
  </si>
  <si>
    <t>- confirmation that the local authority's share of the £162m Fair Cost of Care component of the fund has been used to maintain fee uplifts originally made as part of the 2022 to 2023 Market Sustainability and Fair Cost of Care Fund</t>
  </si>
  <si>
    <t>- confirmation of which of the three target areas the local authority will be aiming to improve along planned spend on each; and</t>
  </si>
  <si>
    <r>
      <rPr>
        <sz val="12"/>
        <color theme="1"/>
        <rFont val="Arial"/>
        <family val="2"/>
      </rPr>
      <t xml:space="preserve">- reporting against the </t>
    </r>
    <r>
      <rPr>
        <b/>
        <sz val="12"/>
        <color theme="1"/>
        <rFont val="Arial"/>
        <family val="2"/>
      </rPr>
      <t xml:space="preserve">fee rate </t>
    </r>
    <r>
      <rPr>
        <sz val="12"/>
        <color theme="1"/>
        <rFont val="Arial"/>
        <family val="2"/>
      </rPr>
      <t>metrics set out in the 'Activities and Metrics' section of the MSIF Guidance Note (see link above).</t>
    </r>
  </si>
  <si>
    <t>The following tabs of this template set out the information to be reported as part of the Initial Report for 2024 to 2025. The tabs included in the report are as follows:</t>
  </si>
  <si>
    <r>
      <rPr>
        <b/>
        <sz val="12"/>
        <color theme="1"/>
        <rFont val="Arial"/>
        <family val="2"/>
      </rPr>
      <t xml:space="preserve">- a spend return for the 2024 to 2025 funding: </t>
    </r>
    <r>
      <rPr>
        <sz val="12"/>
        <color theme="1"/>
        <rFont val="Arial"/>
        <family val="2"/>
      </rPr>
      <t>to confirm that the money will be spent on ASC and how it will be spent across target areas</t>
    </r>
  </si>
  <si>
    <r>
      <rPr>
        <b/>
        <sz val="12"/>
        <color theme="1"/>
        <rFont val="Arial"/>
        <family val="2"/>
      </rPr>
      <t xml:space="preserve">- initial reporting metrics on fee rates: </t>
    </r>
    <r>
      <rPr>
        <sz val="12"/>
        <color theme="1"/>
        <rFont val="Arial"/>
        <family val="2"/>
      </rPr>
      <t>to report provisional average fee rates for 2024 to 2025 across service types</t>
    </r>
  </si>
  <si>
    <r>
      <rPr>
        <b/>
        <sz val="12"/>
        <color theme="1"/>
        <rFont val="Arial"/>
        <family val="2"/>
      </rPr>
      <t xml:space="preserve">- initial reporting on waiting times: </t>
    </r>
    <r>
      <rPr>
        <sz val="12"/>
        <color theme="1"/>
        <rFont val="Arial"/>
        <family val="2"/>
      </rPr>
      <t>since this metric will be collected using Client Level Data (CLD) for 2024 to 2025, this tab gives local authorities the option to provide any additional context on this area</t>
    </r>
  </si>
  <si>
    <r>
      <rPr>
        <b/>
        <sz val="12"/>
        <color theme="1"/>
        <rFont val="Arial"/>
        <family val="2"/>
      </rPr>
      <t xml:space="preserve">- initial reporting on workforce: </t>
    </r>
    <r>
      <rPr>
        <sz val="12"/>
        <color theme="1"/>
        <rFont val="Arial"/>
        <family val="2"/>
      </rPr>
      <t>since this metric will be collected using Capacity Tracker (CT) data for 2024 to 2025, this tab gives local authorities the option to provide any additional context on this area</t>
    </r>
  </si>
  <si>
    <t>2024 to 2025 spend return</t>
  </si>
  <si>
    <t>This spend return asks local authorities to confirm how they plan to spend the money from the 2024 to 2025 MSIF and that it will be used in line with the grant conditions. Further guidance on each question is as follows:</t>
  </si>
  <si>
    <r>
      <rPr>
        <b/>
        <sz val="12"/>
        <color theme="1"/>
        <rFont val="Arial"/>
        <family val="2"/>
      </rPr>
      <t xml:space="preserve">Question 1: </t>
    </r>
    <r>
      <rPr>
        <sz val="12"/>
        <color theme="1"/>
        <rFont val="Arial"/>
        <family val="2"/>
      </rPr>
      <t>No further guidance, allocation and contact details will auto-populate based off information provided in 2023 to 2024 section of this template.</t>
    </r>
  </si>
  <si>
    <r>
      <rPr>
        <b/>
        <sz val="12"/>
        <color theme="1"/>
        <rFont val="Arial"/>
        <family val="2"/>
      </rPr>
      <t xml:space="preserve">Question 2: </t>
    </r>
    <r>
      <rPr>
        <sz val="12"/>
        <color theme="1"/>
        <rFont val="Arial"/>
        <family val="2"/>
      </rPr>
      <t>Confirmation required to meet that grant condition that all funding be spent on ASC.</t>
    </r>
  </si>
  <si>
    <r>
      <rPr>
        <b/>
        <sz val="12"/>
        <color theme="1"/>
        <rFont val="Arial"/>
        <family val="2"/>
      </rPr>
      <t xml:space="preserve">Question 3: </t>
    </r>
    <r>
      <rPr>
        <sz val="12"/>
        <color theme="1"/>
        <rFont val="Arial"/>
        <family val="2"/>
      </rPr>
      <t>Confirmation required to meet the grant condition that the 'Fair Cost of Care' portion of funding will be used to maintain fee uplifts.</t>
    </r>
  </si>
  <si>
    <r>
      <rPr>
        <b/>
        <sz val="12"/>
        <color theme="1"/>
        <rFont val="Arial"/>
        <family val="2"/>
      </rPr>
      <t xml:space="preserve">Question 4: </t>
    </r>
    <r>
      <rPr>
        <sz val="12"/>
        <color theme="1"/>
        <rFont val="Arial"/>
        <family val="2"/>
      </rPr>
      <t xml:space="preserve">State which target areas the local authority will focus on in 2024 to 2025, regardless of the level of funding used. </t>
    </r>
  </si>
  <si>
    <r>
      <rPr>
        <b/>
        <sz val="12"/>
        <color theme="1"/>
        <rFont val="Arial"/>
        <family val="2"/>
      </rPr>
      <t xml:space="preserve">Question 5: </t>
    </r>
    <r>
      <rPr>
        <sz val="12"/>
        <color theme="1"/>
        <rFont val="Arial"/>
        <family val="2"/>
      </rPr>
      <t>Report specific amounts spent on each area in 2024 to 2025, reflecting the areas chosen in Question 4. The sum of cells B52 to B55 is shown in B56 and should equal the allocation in B27. Note that spending on the administrative costs of the fund should not exceed £5,000 in 2024 to 2025.</t>
    </r>
  </si>
  <si>
    <r>
      <rPr>
        <b/>
        <sz val="12"/>
        <color theme="1"/>
        <rFont val="Arial"/>
        <family val="2"/>
      </rPr>
      <t xml:space="preserve">Question 6: </t>
    </r>
    <r>
      <rPr>
        <sz val="12"/>
        <color theme="1"/>
        <rFont val="Arial"/>
        <family val="2"/>
      </rPr>
      <t>An optional text response giving local authorities the opportunity to explain why they chose different target areas in 2024 to 2025 than 2023 to 2024, if applicable.</t>
    </r>
  </si>
  <si>
    <t xml:space="preserve">Local authorities are reminded that the 2024 to 2025 MSIF grant conditions also set a clear expectation that "the funding provided within this grant is provided on the condition that it is used as part of a substantial increase in planned adult social care spending" and that to monitor this, the department will compare the increase in the 2024 to 2025 Revenue Account (RA) budget for adult social care with the 2022 to 2023 budget, having assumed (unless the local authority shows otherwise) that the following will be allocated to adult social care: </t>
  </si>
  <si>
    <r>
      <rPr>
        <sz val="12"/>
        <color theme="1"/>
        <rFont val="Arial"/>
        <family val="2"/>
      </rPr>
      <t>- an appropriate share of the local authority's Social Care Grant allocation for 2023 to 2024 and 2024 to 2025,</t>
    </r>
    <r>
      <rPr>
        <sz val="12"/>
        <color theme="1"/>
        <rFont val="Arial"/>
        <family val="2"/>
      </rPr>
      <t xml:space="preserve"> in line with aggregate use of this funding in previous years;</t>
    </r>
  </si>
  <si>
    <t>- the local authority's share of the 2023 to 2024 and 2024 to 2025 discharge fund;</t>
  </si>
  <si>
    <t>- resources raised in 2023 to 2024 and 2024 to 2025 from the adult social care precept;</t>
  </si>
  <si>
    <t>- the local authority's allocation of the 2023 to 2024 and 2024 to 2025 Market Sustainability and Improvement fund;</t>
  </si>
  <si>
    <t>- we also expect local authorities to make use of the increase in income from unhypothecated sources. We expect spending on adult social care will increase by a necessary share of this income.</t>
  </si>
  <si>
    <r>
      <rPr>
        <sz val="12"/>
        <color theme="1"/>
        <rFont val="Arial"/>
        <family val="2"/>
      </rPr>
      <t xml:space="preserve">In the spend return table, please note that </t>
    </r>
    <r>
      <rPr>
        <b/>
        <sz val="12"/>
        <color theme="1"/>
        <rFont val="Arial"/>
        <family val="2"/>
      </rPr>
      <t xml:space="preserve">all </t>
    </r>
    <r>
      <rPr>
        <sz val="12"/>
        <color theme="1"/>
        <rFont val="Arial"/>
        <family val="2"/>
      </rPr>
      <t>cells must be completed to fulfill the data validation conditions. Entering £0 is acceptable but the total spend entered across all categories (auto-calculated in row 56) must equal the local authority's grant allocation. Local authorities must enter information into the blue cells, grey cells will be automatically populated given the information provided by the local authority.</t>
    </r>
  </si>
  <si>
    <t>(1) The following information on the local authority will be auto-populated given the information entered in the 2023 to 2024 section of this template.</t>
  </si>
  <si>
    <t>Total 2024 to 2025 MSIF allocation</t>
  </si>
  <si>
    <t>Name of individual completing this return</t>
  </si>
  <si>
    <t>(2) Please confirm that the 2024 to 2025 MSIF funding has been allocated in full to adult social care.</t>
  </si>
  <si>
    <t>Yes - the funding has been allocated in full to adult social care</t>
  </si>
  <si>
    <t>(3) Please confirm that the Fair Cost of Care portion of the funding has been used to maintain fee uplifts originally made as part of the 2022 to 2023 Market Sustainability and Fair Cost of Care Fund.</t>
  </si>
  <si>
    <t>(4) Please confirm which of the target areas the local authority has decided to focus on in 2024 to 2025 (note that more than one target area can be chosen).</t>
  </si>
  <si>
    <t>Yes - we are seeking improvement in this area</t>
  </si>
  <si>
    <t>No - we are not seeking improvement in this area</t>
  </si>
  <si>
    <t>(5) Please confirm your planned spend on each of the target areas in 2024 to 2025 as part of the Market Sustainability and Improvement Fund.</t>
  </si>
  <si>
    <t>Total 2024 to 2025 MSIF spending on increasing fee rates*</t>
  </si>
  <si>
    <t>Total 2024 to 2025 MSIF spending on increasing workforce capacity and retention</t>
  </si>
  <si>
    <t>Total 2024 to 2025 MSIF spending on reducing waiting times</t>
  </si>
  <si>
    <t>Total 2024 to 2025 spending on administrative costs of fund</t>
  </si>
  <si>
    <t>Total planned spend in 2024 to 2025</t>
  </si>
  <si>
    <r>
      <rPr>
        <sz val="12"/>
        <color theme="1"/>
        <rFont val="Arial"/>
        <family val="2"/>
      </rPr>
      <t xml:space="preserve">*Note that the figure entered for total MSIF spending on fee rates should include </t>
    </r>
    <r>
      <rPr>
        <b/>
        <sz val="12"/>
        <color theme="1"/>
        <rFont val="Arial"/>
        <family val="2"/>
      </rPr>
      <t xml:space="preserve">both </t>
    </r>
    <r>
      <rPr>
        <sz val="12"/>
        <color theme="1"/>
        <rFont val="Arial"/>
        <family val="2"/>
      </rPr>
      <t>the Fair Cost of Care portion of the fund and any additional fee rate spend made using MSIF money.</t>
    </r>
  </si>
  <si>
    <t>(6) (Optional) If you have chosen different target areas in 2024 to 2025 than 2023 to 2024, please use the text box below to explain your decision (Maximum 500 characters).</t>
  </si>
  <si>
    <t>2024 to 2025 fee rate reporting</t>
  </si>
  <si>
    <t>This fee rate collection gives us better and more timely insight into the fee rates paid to external providers.</t>
  </si>
  <si>
    <t>Fee rate data was collected through the MSIF Initial Returns in 2023 to 2024, the Fair Cost of Care process in 2022 to 2023 and the Better Care Fund in earlier years.</t>
  </si>
  <si>
    <t>Local authorities are reminded that as with previous years, fee rate data provided to the department will be published.</t>
  </si>
  <si>
    <t>The final 2023 to 2024 average fee rate for each service type will be auto-populated in the table below from the data entered in the 2023 to 2024 Final Report section of this template. We therefore recommend that you complete the 2023 to 2024 Final Report section first before filling out the table below.</t>
  </si>
  <si>
    <t>These questions cover actual average (mean) fee rates paid by your local authority (gross of client contributions/user charges) to external care providers for your local authority's eligible clients.</t>
  </si>
  <si>
    <t>Specifically, the averages should:</t>
  </si>
  <si>
    <t>- EXCLUDE any fee rates paid to internal care providers</t>
  </si>
  <si>
    <t>- EXCLUDE any health care packages which are part funded by Continuing Health Care funding</t>
  </si>
  <si>
    <t>- EXCLUDE/BE NET OF any amounts that you usually include in reported fee rates but are not paid to care providers. For example, your local authority's own staff costs in managing the commissioning of places</t>
  </si>
  <si>
    <r>
      <rPr>
        <sz val="12"/>
        <color theme="1"/>
        <rFont val="Arial"/>
        <family val="2"/>
      </rPr>
      <t xml:space="preserve">- EXCLUDE/BE NET OF any amounts that are paid from sources other than eligible local authority funding or and client contributions/user charges, i.e. you should exclude third party top-ups, </t>
    </r>
    <r>
      <rPr>
        <b/>
        <i/>
        <sz val="12"/>
        <color theme="1"/>
        <rFont val="Arial"/>
        <family val="2"/>
      </rPr>
      <t xml:space="preserve">NHS Funded Nursing Care </t>
    </r>
    <r>
      <rPr>
        <sz val="12"/>
        <color theme="1"/>
        <rFont val="Arial"/>
        <family val="2"/>
      </rPr>
      <t>and full cost paying clients</t>
    </r>
  </si>
  <si>
    <t>- INCLUDE fees paid under spot and block contracts, fees paid under a dynamic purchasing system, payments for travel time in home care, any allowances for external provider staff training, fees directly commissioned by your local authority and fees commissioned by your local authority as part of a Managed Personal Budget</t>
  </si>
  <si>
    <t>Please leave any missing data cells blank. Do not attempt to enter 0 or 'N/A'.</t>
  </si>
  <si>
    <t>(1) Please report your average external fee rate for the following service types.</t>
  </si>
  <si>
    <t>Final 2023 to 2024 average fee rate (as entered in the 2023 to 2024 section of this template)</t>
  </si>
  <si>
    <t>Provisional* average fee rate for 2024 to 2025, calculated consistently with the 2023 to 2024 rate in the previous column</t>
  </si>
  <si>
    <t>Implied percentage uplift: 2024 to 2025 rates compared to 2023 to 2024 rates</t>
  </si>
  <si>
    <t>Average amount paid to external provider supported living for clients aged 18+ (£ per blended hour, reflecting core and additional hours**)</t>
  </si>
  <si>
    <t>*We define 'provisional' as follows: Councils should report a fee rate that best reflects the actual average fee rate (including uplifts) that they expect for the 2024 to 2025 financial year.</t>
  </si>
  <si>
    <t>(2) Please detail any other fee uplifts not described by the categories above. If possible, please provide the same information for these other fee uplifts as asked for in columns B and C of the table above. Alternatively, local authorities may wish to provide a link to their published 'rate card' (Maximum 1,000 characters).</t>
  </si>
  <si>
    <t>We are currently abovbe NLW, historic investment in fee rates going back to 2019, etc etc (Write this properly)</t>
  </si>
  <si>
    <t>asPtk3</t>
  </si>
  <si>
    <t>`</t>
  </si>
  <si>
    <t>2024 to 2025 waiting times reporting</t>
  </si>
  <si>
    <t>As mentioned in the 2024 to 2025 Guidance tab, to assess improvements in waiting times, the department will monitor waiting times using the client level data (CLD) submitted for the year 2024 to 2025 as follows:</t>
  </si>
  <si>
    <t>- DHSC will calculate waiting time metrics based on the average wait for new clients from request or referral to the service starting. The metrics have been designed to calculate waiting times retrospectively for those who receive services. We find a client's first service, find the assessment for the same service type that occurred before the service and then find the request that happened before that</t>
  </si>
  <si>
    <t>- separate waiting time metrics will be calculated for community care, residential care, nursing care, and short-term care</t>
  </si>
  <si>
    <t>The department plans to publish average times between request and assessment and request and service, broken down by service type, at local authority level as part of the monthly adult social care statistics publication, as part of future CLD publications.</t>
  </si>
  <si>
    <t>This waiting time information replaces the previous waiting time information collected as part of the 2023 to 2024 MSIF returns. As it is produced by DHSC on data that local authorities are already reporting via CLD, there is no need for local authorities to report waiting time data for 2024 to 2025 separately in this return.</t>
  </si>
  <si>
    <t xml:space="preserve">This reporting template does however give local authorities the opportunity to provide additional context on their waiting time metric, such as activities undertaken to reduce waiting times. </t>
  </si>
  <si>
    <t>(1) (Optional) Please use the text box below to provide any additional context on your waiting times return, including the model of care you operate (strengths based, three-conversation approach, and so on) or how you expect your CLD return to influence the metric (Maximum 1,000 characters).</t>
  </si>
  <si>
    <t>We support the use of data sources such as client level data to inform this return, but have some concerns over the definition used in CLD and whether these will impact on accuracy of data. Based on CLD at present we are not clear how this will work in practice, but  would support its use assuming it can be made robust.</t>
  </si>
  <si>
    <t>2024 to 2025 workforce reporting</t>
  </si>
  <si>
    <t>As mentioned in the 2024 to 2025 Guidance tab, to assess improvements in workforce capacity, DHSC will estimate a metric of workforce growth based on Capacity Tracker data as follows:</t>
  </si>
  <si>
    <t>- CQC-registered providers report their directly employed headcount in Capacity Tracker every month</t>
  </si>
  <si>
    <t>- DHSC calculate a workforce growth measure at local authority level, based on the proportional increase in headcount in CQC-registered providers that are registered within the local authority. The raw data is cleaned to remove outliers</t>
  </si>
  <si>
    <t>- the workforce growth measure is calculated separately for the domiciliary and residential sectors, for each local authority. We will estimate workforce growth between April 2024 and April 2025</t>
  </si>
  <si>
    <t xml:space="preserve">This workforce metric replaces the previous workforce information collected as part of the 2023 to 2024 MSIF returns. As it is produced by DHSC based on data that providers are already reporting, there is no need for local authorities to collect their own workforce data from providers as part of the 2024 to 2025 fund. </t>
  </si>
  <si>
    <t xml:space="preserve">This reporting template does however give local authorities the opportunity to provide additional context on their workforce reporting, such as activities undertaken to boost workforce capacity and retention. </t>
  </si>
  <si>
    <t>(1) (Optional) Please use the text box below to provide additional context on your workforce return (Maximum 1,000 characters).</t>
  </si>
  <si>
    <t>We are concious that the information provided in the previous two returns has been from a small section of the provider market for one month only, and therefore there are limitations with it. As with the waiting times metric, we support use of data already collected where possible but are slightly concerned that there may be apparent variances when we move to using data from the capacity tracker due to the nature of the data provided.</t>
  </si>
  <si>
    <t>Michael Warby</t>
  </si>
  <si>
    <t>michael.warby@hertfordshire.gov.uk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</si>
</sst>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quot;#,##0.00"/>
    <numFmt numFmtId="165" formatCode="&quot;£&quot;#,##0"/>
    <numFmt numFmtId="166" formatCode="0.0%"/>
  </numFmts>
  <fonts count="19" x14ac:knownFonts="1">
    <font>
      <sz val="11"/>
      <color theme="1"/>
      <name val="Calibri"/>
      <scheme val="minor"/>
    </font>
    <font>
      <b/>
      <sz val="12"/>
      <color theme="0"/>
      <name val="Arial"/>
      <family val="2"/>
    </font>
    <font>
      <sz val="12"/>
      <color theme="0"/>
      <name val="Arial"/>
      <family val="2"/>
    </font>
    <font>
      <sz val="12"/>
      <color theme="1"/>
      <name val="Arial"/>
      <family val="2"/>
    </font>
    <font>
      <b/>
      <sz val="12"/>
      <color theme="1"/>
      <name val="Arial"/>
      <family val="2"/>
    </font>
    <font>
      <b/>
      <sz val="14"/>
      <color theme="1"/>
      <name val="Arial"/>
      <family val="2"/>
    </font>
    <font>
      <sz val="11"/>
      <color theme="1"/>
      <name val="Arial"/>
      <family val="2"/>
    </font>
    <font>
      <i/>
      <sz val="12"/>
      <color theme="1"/>
      <name val="Arial"/>
      <family val="2"/>
    </font>
    <font>
      <sz val="12"/>
      <color rgb="FFFF0000"/>
      <name val="Arial"/>
      <family val="2"/>
    </font>
    <font>
      <u/>
      <sz val="12"/>
      <color rgb="FF0000FF"/>
      <name val="Arial"/>
      <family val="2"/>
    </font>
    <font>
      <b/>
      <sz val="12"/>
      <color rgb="FF000000"/>
      <name val="Arial"/>
      <family val="2"/>
    </font>
    <font>
      <sz val="12"/>
      <color rgb="FF000000"/>
      <name val="Arial"/>
      <family val="2"/>
    </font>
    <font>
      <sz val="10"/>
      <color theme="1"/>
      <name val="Arial"/>
      <family val="2"/>
    </font>
    <font>
      <b/>
      <sz val="14"/>
      <color theme="0"/>
      <name val="Arial"/>
      <family val="2"/>
    </font>
    <font>
      <sz val="14"/>
      <color theme="1"/>
      <name val="Arial"/>
      <family val="2"/>
    </font>
    <font>
      <sz val="11"/>
      <color theme="1"/>
      <name val="Calibri"/>
      <family val="2"/>
    </font>
    <font>
      <b/>
      <i/>
      <sz val="12"/>
      <color rgb="FF000000"/>
      <name val="Arial"/>
      <family val="2"/>
    </font>
    <font>
      <b/>
      <i/>
      <sz val="12"/>
      <color theme="1"/>
      <name val="Arial"/>
      <family val="2"/>
    </font>
    <font>
      <u/>
      <sz val="11"/>
      <color theme="10"/>
      <name val="Calibri"/>
      <family val="2"/>
      <scheme val="minor"/>
    </font>
  </fonts>
  <fills count="9">
    <fill>
      <patternFill patternType="none"/>
    </fill>
    <fill>
      <patternFill patternType="gray125"/>
    </fill>
    <fill>
      <patternFill patternType="solid">
        <fgColor theme="1"/>
        <bgColor theme="1"/>
      </patternFill>
    </fill>
    <fill>
      <patternFill patternType="solid">
        <fgColor theme="0"/>
        <bgColor theme="0"/>
      </patternFill>
    </fill>
    <fill>
      <patternFill patternType="solid">
        <fgColor rgb="FFF2F2F2"/>
        <bgColor rgb="FFF2F2F2"/>
      </patternFill>
    </fill>
    <fill>
      <patternFill patternType="solid">
        <fgColor rgb="FFDADADA"/>
        <bgColor rgb="FFDADADA"/>
      </patternFill>
    </fill>
    <fill>
      <patternFill patternType="solid">
        <fgColor theme="7"/>
        <bgColor theme="7"/>
      </patternFill>
    </fill>
    <fill>
      <patternFill patternType="solid">
        <fgColor rgb="FFECECEC"/>
        <bgColor rgb="FFECECEC"/>
      </patternFill>
    </fill>
    <fill>
      <patternFill patternType="solid">
        <fgColor theme="8"/>
        <bgColor theme="8"/>
      </patternFill>
    </fill>
  </fills>
  <borders count="15">
    <border>
      <left/>
      <right/>
      <top/>
      <bottom/>
      <diagonal/>
    </border>
    <border>
      <left/>
      <right/>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2">
    <xf numFmtId="0" fontId="0" fillId="0" borderId="0"/>
    <xf numFmtId="0" fontId="18" fillId="0" borderId="0" applyNumberFormat="0" applyFill="0" applyBorder="0" applyAlignment="0" applyProtection="0"/>
  </cellStyleXfs>
  <cellXfs count="111">
    <xf numFmtId="0" fontId="0" fillId="0" borderId="0" xfId="0" applyFont="1" applyAlignment="1"/>
    <xf numFmtId="0" fontId="1" fillId="2" borderId="1" xfId="0" applyFont="1" applyFill="1" applyBorder="1"/>
    <xf numFmtId="0" fontId="2" fillId="2" borderId="1" xfId="0" applyFont="1" applyFill="1" applyBorder="1"/>
    <xf numFmtId="0" fontId="3" fillId="3" borderId="1" xfId="0" applyFont="1" applyFill="1" applyBorder="1"/>
    <xf numFmtId="0" fontId="4" fillId="3" borderId="1" xfId="0" applyFont="1" applyFill="1" applyBorder="1"/>
    <xf numFmtId="0" fontId="4" fillId="3" borderId="2" xfId="0" applyFont="1" applyFill="1" applyBorder="1"/>
    <xf numFmtId="0" fontId="3" fillId="4" borderId="3" xfId="0" applyFont="1" applyFill="1" applyBorder="1" applyAlignment="1">
      <alignment wrapText="1"/>
    </xf>
    <xf numFmtId="0" fontId="3" fillId="4" borderId="4" xfId="0" applyFont="1" applyFill="1" applyBorder="1" applyAlignment="1">
      <alignment wrapText="1"/>
    </xf>
    <xf numFmtId="0" fontId="3" fillId="4" borderId="5" xfId="0" applyFont="1" applyFill="1" applyBorder="1" applyAlignment="1">
      <alignment wrapText="1"/>
    </xf>
    <xf numFmtId="0" fontId="3" fillId="3" borderId="6" xfId="0" applyFont="1" applyFill="1" applyBorder="1" applyAlignment="1">
      <alignment wrapText="1"/>
    </xf>
    <xf numFmtId="0" fontId="4" fillId="3" borderId="2" xfId="0" applyFont="1" applyFill="1" applyBorder="1" applyAlignment="1">
      <alignment wrapText="1"/>
    </xf>
    <xf numFmtId="0" fontId="3" fillId="3" borderId="1" xfId="0" applyFont="1" applyFill="1" applyBorder="1" applyAlignment="1">
      <alignment wrapText="1"/>
    </xf>
    <xf numFmtId="0" fontId="4" fillId="3" borderId="1" xfId="0" applyFont="1" applyFill="1" applyBorder="1" applyAlignment="1">
      <alignment wrapText="1"/>
    </xf>
    <xf numFmtId="0" fontId="3" fillId="3" borderId="3" xfId="0" applyFont="1" applyFill="1" applyBorder="1" applyAlignment="1">
      <alignment wrapText="1"/>
    </xf>
    <xf numFmtId="0" fontId="3" fillId="3" borderId="3" xfId="0" applyFont="1" applyFill="1" applyBorder="1"/>
    <xf numFmtId="0" fontId="3" fillId="3" borderId="4" xfId="0" applyFont="1" applyFill="1" applyBorder="1" applyAlignment="1">
      <alignment wrapText="1"/>
    </xf>
    <xf numFmtId="0" fontId="3" fillId="3" borderId="4" xfId="0" applyFont="1" applyFill="1" applyBorder="1"/>
    <xf numFmtId="0" fontId="3" fillId="3" borderId="5" xfId="0" applyFont="1" applyFill="1" applyBorder="1" applyAlignment="1">
      <alignment wrapText="1"/>
    </xf>
    <xf numFmtId="0" fontId="3" fillId="3" borderId="5" xfId="0" applyFont="1" applyFill="1" applyBorder="1"/>
    <xf numFmtId="0" fontId="3" fillId="3" borderId="2" xfId="0" applyFont="1" applyFill="1" applyBorder="1"/>
    <xf numFmtId="0" fontId="3" fillId="3" borderId="4" xfId="0" applyFont="1" applyFill="1" applyBorder="1" applyAlignment="1">
      <alignment horizontal="left" wrapText="1"/>
    </xf>
    <xf numFmtId="0" fontId="3" fillId="3" borderId="5" xfId="0" applyFont="1" applyFill="1" applyBorder="1" applyAlignment="1">
      <alignment horizontal="left" wrapText="1"/>
    </xf>
    <xf numFmtId="0" fontId="3" fillId="3" borderId="4" xfId="0" applyFont="1" applyFill="1" applyBorder="1" applyAlignment="1">
      <alignment horizontal="left"/>
    </xf>
    <xf numFmtId="0" fontId="3" fillId="3" borderId="5" xfId="0" applyFont="1" applyFill="1" applyBorder="1" applyAlignment="1">
      <alignment horizontal="left"/>
    </xf>
    <xf numFmtId="0" fontId="3" fillId="3" borderId="8" xfId="0" applyFont="1" applyFill="1" applyBorder="1"/>
    <xf numFmtId="0" fontId="4" fillId="3" borderId="9" xfId="0" applyFont="1" applyFill="1" applyBorder="1"/>
    <xf numFmtId="0" fontId="5" fillId="4" borderId="4" xfId="0" applyFont="1" applyFill="1" applyBorder="1"/>
    <xf numFmtId="0" fontId="6" fillId="3" borderId="1" xfId="0" applyFont="1" applyFill="1" applyBorder="1"/>
    <xf numFmtId="0" fontId="6" fillId="4" borderId="4" xfId="0" applyFont="1" applyFill="1" applyBorder="1"/>
    <xf numFmtId="0" fontId="4" fillId="4" borderId="4" xfId="0" applyFont="1" applyFill="1" applyBorder="1" applyAlignment="1">
      <alignment wrapText="1"/>
    </xf>
    <xf numFmtId="0" fontId="3" fillId="4" borderId="4" xfId="0" applyFont="1" applyFill="1" applyBorder="1"/>
    <xf numFmtId="0" fontId="4" fillId="4" borderId="5" xfId="0" applyFont="1" applyFill="1" applyBorder="1" applyAlignment="1">
      <alignment wrapText="1"/>
    </xf>
    <xf numFmtId="0" fontId="3" fillId="2" borderId="1" xfId="0" applyFont="1" applyFill="1" applyBorder="1"/>
    <xf numFmtId="0" fontId="3" fillId="4" borderId="4" xfId="0" quotePrefix="1" applyFont="1" applyFill="1" applyBorder="1" applyAlignment="1">
      <alignment wrapText="1"/>
    </xf>
    <xf numFmtId="0" fontId="3" fillId="4" borderId="4" xfId="0" quotePrefix="1" applyFont="1" applyFill="1" applyBorder="1"/>
    <xf numFmtId="0" fontId="3" fillId="4" borderId="10" xfId="0" applyFont="1" applyFill="1" applyBorder="1" applyAlignment="1">
      <alignment wrapText="1"/>
    </xf>
    <xf numFmtId="0" fontId="4" fillId="5" borderId="2" xfId="0" applyFont="1" applyFill="1" applyBorder="1" applyAlignment="1">
      <alignment wrapText="1"/>
    </xf>
    <xf numFmtId="0" fontId="4" fillId="5" borderId="2" xfId="0" applyFont="1" applyFill="1" applyBorder="1"/>
    <xf numFmtId="0" fontId="3" fillId="6" borderId="10" xfId="0" applyFont="1" applyFill="1" applyBorder="1"/>
    <xf numFmtId="164" fontId="3" fillId="4" borderId="10" xfId="0" applyNumberFormat="1" applyFont="1" applyFill="1" applyBorder="1"/>
    <xf numFmtId="0" fontId="7" fillId="3" borderId="5" xfId="0" applyFont="1" applyFill="1" applyBorder="1" applyAlignment="1">
      <alignment horizontal="left" wrapText="1"/>
    </xf>
    <xf numFmtId="0" fontId="3" fillId="3" borderId="9" xfId="0" applyFont="1" applyFill="1" applyBorder="1" applyAlignment="1">
      <alignment wrapText="1"/>
    </xf>
    <xf numFmtId="0" fontId="3" fillId="6" borderId="11" xfId="0" applyFont="1" applyFill="1" applyBorder="1"/>
    <xf numFmtId="0" fontId="3" fillId="3" borderId="9" xfId="0" applyFont="1" applyFill="1" applyBorder="1"/>
    <xf numFmtId="164" fontId="3" fillId="6" borderId="9" xfId="0" applyNumberFormat="1" applyFont="1" applyFill="1" applyBorder="1"/>
    <xf numFmtId="165" fontId="3" fillId="3" borderId="1" xfId="0" applyNumberFormat="1" applyFont="1" applyFill="1" applyBorder="1"/>
    <xf numFmtId="164" fontId="3" fillId="4" borderId="9" xfId="0" applyNumberFormat="1" applyFont="1" applyFill="1" applyBorder="1"/>
    <xf numFmtId="0" fontId="8" fillId="3" borderId="1" xfId="0" applyFont="1" applyFill="1" applyBorder="1"/>
    <xf numFmtId="0" fontId="4" fillId="3" borderId="1" xfId="0" quotePrefix="1" applyFont="1" applyFill="1" applyBorder="1" applyAlignment="1">
      <alignment horizontal="left"/>
    </xf>
    <xf numFmtId="0" fontId="3" fillId="4" borderId="11" xfId="0" applyFont="1" applyFill="1" applyBorder="1"/>
    <xf numFmtId="164" fontId="3" fillId="4" borderId="11" xfId="0" applyNumberFormat="1" applyFont="1" applyFill="1" applyBorder="1"/>
    <xf numFmtId="164" fontId="3" fillId="6" borderId="11" xfId="0" applyNumberFormat="1" applyFont="1" applyFill="1" applyBorder="1"/>
    <xf numFmtId="164" fontId="3" fillId="6" borderId="10" xfId="0" applyNumberFormat="1" applyFont="1" applyFill="1" applyBorder="1"/>
    <xf numFmtId="0" fontId="4" fillId="3" borderId="5" xfId="0" applyFont="1" applyFill="1" applyBorder="1"/>
    <xf numFmtId="0" fontId="3" fillId="4" borderId="9" xfId="0" applyFont="1" applyFill="1" applyBorder="1" applyAlignment="1">
      <alignment wrapText="1"/>
    </xf>
    <xf numFmtId="0" fontId="9" fillId="4" borderId="4" xfId="0" applyFont="1" applyFill="1" applyBorder="1" applyAlignment="1">
      <alignment wrapText="1"/>
    </xf>
    <xf numFmtId="0" fontId="10" fillId="4" borderId="12" xfId="0" applyFont="1" applyFill="1" applyBorder="1" applyAlignment="1">
      <alignment wrapText="1"/>
    </xf>
    <xf numFmtId="0" fontId="11" fillId="4" borderId="12" xfId="0" applyFont="1" applyFill="1" applyBorder="1" applyAlignment="1">
      <alignment wrapText="1"/>
    </xf>
    <xf numFmtId="0" fontId="11" fillId="4" borderId="12" xfId="0" applyFont="1" applyFill="1" applyBorder="1"/>
    <xf numFmtId="0" fontId="11" fillId="4" borderId="12" xfId="0" quotePrefix="1" applyFont="1" applyFill="1" applyBorder="1"/>
    <xf numFmtId="0" fontId="11" fillId="4" borderId="12" xfId="0" quotePrefix="1" applyFont="1" applyFill="1" applyBorder="1" applyAlignment="1">
      <alignment wrapText="1"/>
    </xf>
    <xf numFmtId="0" fontId="11" fillId="4" borderId="10" xfId="0" applyFont="1" applyFill="1" applyBorder="1"/>
    <xf numFmtId="0" fontId="4" fillId="5" borderId="2" xfId="0" applyFont="1" applyFill="1" applyBorder="1" applyAlignment="1">
      <alignment horizontal="center" wrapText="1"/>
    </xf>
    <xf numFmtId="166" fontId="3" fillId="4" borderId="9" xfId="0" applyNumberFormat="1" applyFont="1" applyFill="1" applyBorder="1"/>
    <xf numFmtId="0" fontId="12" fillId="3" borderId="1" xfId="0" applyFont="1" applyFill="1" applyBorder="1"/>
    <xf numFmtId="0" fontId="3" fillId="4" borderId="9" xfId="0" applyFont="1" applyFill="1" applyBorder="1"/>
    <xf numFmtId="0" fontId="11" fillId="4" borderId="13" xfId="0" applyFont="1" applyFill="1" applyBorder="1" applyAlignment="1">
      <alignment wrapText="1"/>
    </xf>
    <xf numFmtId="0" fontId="4" fillId="4" borderId="4" xfId="0" applyFont="1" applyFill="1" applyBorder="1"/>
    <xf numFmtId="0" fontId="4" fillId="5" borderId="1" xfId="0" applyFont="1" applyFill="1" applyBorder="1"/>
    <xf numFmtId="2" fontId="3" fillId="6" borderId="9" xfId="0" applyNumberFormat="1" applyFont="1" applyFill="1" applyBorder="1"/>
    <xf numFmtId="0" fontId="3" fillId="3" borderId="11" xfId="0" applyFont="1" applyFill="1" applyBorder="1"/>
    <xf numFmtId="2" fontId="3" fillId="6" borderId="11" xfId="0" applyNumberFormat="1" applyFont="1" applyFill="1" applyBorder="1"/>
    <xf numFmtId="0" fontId="3" fillId="4" borderId="11" xfId="0" applyFont="1" applyFill="1" applyBorder="1" applyAlignment="1">
      <alignment vertical="top"/>
    </xf>
    <xf numFmtId="0" fontId="10" fillId="4" borderId="13" xfId="0" applyFont="1" applyFill="1" applyBorder="1" applyAlignment="1">
      <alignment wrapText="1"/>
    </xf>
    <xf numFmtId="0" fontId="11" fillId="4" borderId="4" xfId="0" applyFont="1" applyFill="1" applyBorder="1" applyAlignment="1">
      <alignment wrapText="1"/>
    </xf>
    <xf numFmtId="0" fontId="10" fillId="4" borderId="5" xfId="0" applyFont="1" applyFill="1" applyBorder="1" applyAlignment="1">
      <alignment wrapText="1"/>
    </xf>
    <xf numFmtId="0" fontId="3" fillId="3" borderId="8" xfId="0" applyFont="1" applyFill="1" applyBorder="1" applyAlignment="1">
      <alignment wrapText="1"/>
    </xf>
    <xf numFmtId="3" fontId="3" fillId="6" borderId="11" xfId="0" applyNumberFormat="1" applyFont="1" applyFill="1" applyBorder="1"/>
    <xf numFmtId="0" fontId="3" fillId="3" borderId="11" xfId="0" applyFont="1" applyFill="1" applyBorder="1" applyAlignment="1">
      <alignment wrapText="1"/>
    </xf>
    <xf numFmtId="1" fontId="3" fillId="6" borderId="11" xfId="0" applyNumberFormat="1" applyFont="1" applyFill="1" applyBorder="1"/>
    <xf numFmtId="49" fontId="3" fillId="7" borderId="11" xfId="0" applyNumberFormat="1" applyFont="1" applyFill="1" applyBorder="1" applyAlignment="1">
      <alignment vertical="top" wrapText="1"/>
    </xf>
    <xf numFmtId="0" fontId="5" fillId="4" borderId="4" xfId="0" applyFont="1" applyFill="1" applyBorder="1" applyAlignment="1">
      <alignment horizontal="left" wrapText="1"/>
    </xf>
    <xf numFmtId="0" fontId="13" fillId="3" borderId="1" xfId="0" applyFont="1" applyFill="1" applyBorder="1"/>
    <xf numFmtId="0" fontId="13" fillId="4" borderId="4" xfId="0" applyFont="1" applyFill="1" applyBorder="1"/>
    <xf numFmtId="0" fontId="14" fillId="4" borderId="4" xfId="0" applyFont="1" applyFill="1" applyBorder="1" applyAlignment="1">
      <alignment wrapText="1"/>
    </xf>
    <xf numFmtId="0" fontId="14" fillId="4" borderId="5" xfId="0" applyFont="1" applyFill="1" applyBorder="1" applyAlignment="1">
      <alignment wrapText="1"/>
    </xf>
    <xf numFmtId="0" fontId="1" fillId="2" borderId="1" xfId="0" applyFont="1" applyFill="1" applyBorder="1" applyAlignment="1">
      <alignment horizontal="left"/>
    </xf>
    <xf numFmtId="0" fontId="15" fillId="2" borderId="1" xfId="0" applyFont="1" applyFill="1" applyBorder="1"/>
    <xf numFmtId="0" fontId="3" fillId="4" borderId="12" xfId="0" applyFont="1" applyFill="1" applyBorder="1" applyAlignment="1">
      <alignment wrapText="1"/>
    </xf>
    <xf numFmtId="0" fontId="3" fillId="4" borderId="12" xfId="0" quotePrefix="1" applyFont="1" applyFill="1" applyBorder="1" applyAlignment="1">
      <alignment wrapText="1"/>
    </xf>
    <xf numFmtId="0" fontId="3" fillId="3" borderId="14" xfId="0" applyFont="1" applyFill="1" applyBorder="1" applyAlignment="1">
      <alignment wrapText="1"/>
    </xf>
    <xf numFmtId="0" fontId="4" fillId="3" borderId="7" xfId="0" applyFont="1" applyFill="1" applyBorder="1"/>
    <xf numFmtId="0" fontId="3" fillId="4" borderId="13" xfId="0" applyFont="1" applyFill="1" applyBorder="1" applyAlignment="1">
      <alignment wrapText="1"/>
    </xf>
    <xf numFmtId="0" fontId="4" fillId="4" borderId="12" xfId="0" applyFont="1" applyFill="1" applyBorder="1" applyAlignment="1">
      <alignment wrapText="1"/>
    </xf>
    <xf numFmtId="0" fontId="3" fillId="4" borderId="12" xfId="0" applyFont="1" applyFill="1" applyBorder="1"/>
    <xf numFmtId="0" fontId="3" fillId="4" borderId="10" xfId="0" applyFont="1" applyFill="1" applyBorder="1"/>
    <xf numFmtId="0" fontId="15" fillId="3" borderId="1" xfId="0" applyFont="1" applyFill="1" applyBorder="1"/>
    <xf numFmtId="0" fontId="3" fillId="4" borderId="12" xfId="0" quotePrefix="1" applyFont="1" applyFill="1" applyBorder="1"/>
    <xf numFmtId="0" fontId="7" fillId="3" borderId="9" xfId="0" applyFont="1" applyFill="1" applyBorder="1" applyAlignment="1">
      <alignment horizontal="left"/>
    </xf>
    <xf numFmtId="0" fontId="3" fillId="8" borderId="10" xfId="0" applyFont="1" applyFill="1" applyBorder="1"/>
    <xf numFmtId="0" fontId="3" fillId="8" borderId="11" xfId="0" applyFont="1" applyFill="1" applyBorder="1"/>
    <xf numFmtId="164" fontId="3" fillId="8" borderId="5" xfId="0" applyNumberFormat="1" applyFont="1" applyFill="1" applyBorder="1"/>
    <xf numFmtId="164" fontId="3" fillId="4" borderId="5" xfId="0" applyNumberFormat="1" applyFont="1" applyFill="1" applyBorder="1"/>
    <xf numFmtId="0" fontId="3" fillId="4" borderId="5" xfId="0" applyFont="1" applyFill="1" applyBorder="1"/>
    <xf numFmtId="164" fontId="3" fillId="4" borderId="11" xfId="0" applyNumberFormat="1" applyFont="1" applyFill="1" applyBorder="1" applyAlignment="1">
      <alignment horizontal="center"/>
    </xf>
    <xf numFmtId="164" fontId="3" fillId="8" borderId="11" xfId="0" applyNumberFormat="1" applyFont="1" applyFill="1" applyBorder="1" applyAlignment="1">
      <alignment horizontal="center"/>
    </xf>
    <xf numFmtId="166" fontId="3" fillId="4" borderId="11" xfId="0" applyNumberFormat="1" applyFont="1" applyFill="1" applyBorder="1" applyAlignment="1">
      <alignment horizontal="center"/>
    </xf>
    <xf numFmtId="0" fontId="12" fillId="3" borderId="1" xfId="0" applyFont="1" applyFill="1" applyBorder="1" applyAlignment="1">
      <alignment wrapText="1"/>
    </xf>
    <xf numFmtId="0" fontId="2" fillId="3" borderId="1" xfId="0" applyFont="1" applyFill="1" applyBorder="1"/>
    <xf numFmtId="0" fontId="3" fillId="4" borderId="4" xfId="0" quotePrefix="1" applyFont="1" applyFill="1" applyBorder="1" applyAlignment="1">
      <alignment horizontal="left" wrapText="1"/>
    </xf>
    <xf numFmtId="0" fontId="18" fillId="6" borderId="11" xfId="1" applyFill="1" applyBorder="1"/>
  </cellXfs>
  <cellStyles count="2">
    <cellStyle name="Hyperlink" xfId="1" builtinId="8"/>
    <cellStyle name="Normal" xfId="0" builtinId="0"/>
  </cellStyles>
  <dxfs count="19">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B4C6E7"/>
          <bgColor rgb="FFB4C6E7"/>
        </patternFill>
      </fill>
    </dxf>
    <dxf>
      <fill>
        <patternFill patternType="solid">
          <fgColor rgb="FFD9E2F3"/>
          <bgColor rgb="FFD9E2F3"/>
        </patternFill>
      </fill>
    </dxf>
    <dxf>
      <fill>
        <patternFill patternType="solid">
          <fgColor theme="1"/>
          <bgColor theme="1"/>
        </patternFill>
      </fill>
    </dxf>
  </dxfs>
  <tableStyles count="1">
    <tableStyle name="2023-24 Fee Rate Reporting-style" pivot="0" count="3" xr9:uid="{00000000-0011-0000-FFFF-FFFF00000000}">
      <tableStyleElement type="headerRow" dxfId="18"/>
      <tableStyleElement type="firstRowStripe" dxfId="17"/>
      <tableStyleElement type="second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michael.warby@hertfordshire.gov.uk"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gov.uk/government/publications/market-sustainability-and-improvement-fund-2023-to-2024-care-provider-fe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0CECE"/>
  </sheetPr>
  <dimension ref="A1:Y1000"/>
  <sheetViews>
    <sheetView tabSelected="1" workbookViewId="0">
      <selection activeCell="B35" sqref="B35"/>
    </sheetView>
  </sheetViews>
  <sheetFormatPr defaultColWidth="14.42578125" defaultRowHeight="15" customHeight="1" x14ac:dyDescent="0.25"/>
  <cols>
    <col min="1" max="1" width="123.7109375" customWidth="1"/>
    <col min="2" max="2" width="33.140625" bestFit="1" customWidth="1"/>
    <col min="3" max="3" width="33.140625" customWidth="1"/>
    <col min="4" max="23" width="9.140625" customWidth="1"/>
    <col min="24" max="26" width="8.7109375" customWidth="1"/>
  </cols>
  <sheetData>
    <row r="1" spans="1:25" ht="15.75" customHeight="1" x14ac:dyDescent="0.25">
      <c r="A1" s="1" t="s">
        <v>0</v>
      </c>
      <c r="B1" s="2"/>
      <c r="C1" s="2"/>
      <c r="D1" s="2"/>
      <c r="E1" s="2"/>
      <c r="F1" s="2"/>
      <c r="G1" s="2"/>
      <c r="H1" s="2"/>
      <c r="I1" s="2"/>
      <c r="J1" s="2"/>
      <c r="K1" s="2"/>
      <c r="L1" s="2"/>
      <c r="M1" s="2"/>
      <c r="N1" s="2"/>
      <c r="O1" s="2"/>
      <c r="P1" s="2"/>
      <c r="Q1" s="2"/>
      <c r="R1" s="2"/>
      <c r="S1" s="2"/>
      <c r="T1" s="2"/>
      <c r="U1" s="2"/>
      <c r="V1" s="2"/>
      <c r="W1" s="2"/>
      <c r="X1" s="2"/>
      <c r="Y1" s="2"/>
    </row>
    <row r="2" spans="1:25" ht="15.75" customHeight="1" x14ac:dyDescent="0.25">
      <c r="A2" s="3"/>
      <c r="B2" s="3"/>
      <c r="C2" s="3"/>
      <c r="D2" s="3"/>
      <c r="E2" s="3"/>
      <c r="F2" s="3"/>
      <c r="G2" s="3"/>
      <c r="H2" s="3"/>
      <c r="I2" s="3"/>
      <c r="J2" s="3"/>
      <c r="K2" s="3"/>
      <c r="L2" s="3"/>
      <c r="M2" s="3"/>
      <c r="N2" s="3"/>
      <c r="O2" s="3"/>
      <c r="P2" s="3"/>
      <c r="Q2" s="3"/>
      <c r="R2" s="3"/>
      <c r="S2" s="3"/>
      <c r="T2" s="3"/>
      <c r="U2" s="3"/>
      <c r="V2" s="3"/>
      <c r="W2" s="3"/>
      <c r="X2" s="3"/>
      <c r="Y2" s="3"/>
    </row>
    <row r="3" spans="1:25" ht="15.75" customHeight="1" x14ac:dyDescent="0.25">
      <c r="A3" s="4" t="s">
        <v>1</v>
      </c>
      <c r="B3" s="3"/>
      <c r="C3" s="3"/>
      <c r="D3" s="3"/>
      <c r="E3" s="3"/>
      <c r="F3" s="3"/>
      <c r="G3" s="3"/>
      <c r="H3" s="3"/>
      <c r="I3" s="3"/>
      <c r="J3" s="3"/>
      <c r="K3" s="3"/>
      <c r="L3" s="3"/>
      <c r="M3" s="3"/>
      <c r="N3" s="3"/>
      <c r="O3" s="3"/>
      <c r="P3" s="3"/>
      <c r="Q3" s="3"/>
      <c r="R3" s="3"/>
      <c r="S3" s="3"/>
      <c r="T3" s="3"/>
      <c r="U3" s="3"/>
      <c r="V3" s="3"/>
      <c r="W3" s="3"/>
      <c r="X3" s="3"/>
      <c r="Y3" s="3"/>
    </row>
    <row r="4" spans="1:25" ht="15.75" customHeight="1" x14ac:dyDescent="0.25">
      <c r="A4" s="4"/>
      <c r="B4" s="3"/>
      <c r="C4" s="3"/>
      <c r="D4" s="3"/>
      <c r="E4" s="3"/>
      <c r="F4" s="3"/>
      <c r="G4" s="3"/>
      <c r="H4" s="3"/>
      <c r="I4" s="3"/>
      <c r="J4" s="3"/>
      <c r="K4" s="3"/>
      <c r="L4" s="3"/>
      <c r="M4" s="3"/>
      <c r="N4" s="3"/>
      <c r="O4" s="3"/>
      <c r="P4" s="3"/>
      <c r="Q4" s="3"/>
      <c r="R4" s="3"/>
      <c r="S4" s="3"/>
      <c r="T4" s="3"/>
      <c r="U4" s="3"/>
      <c r="V4" s="3"/>
      <c r="W4" s="3"/>
      <c r="X4" s="3"/>
      <c r="Y4" s="3"/>
    </row>
    <row r="5" spans="1:25" ht="15.75" customHeight="1" x14ac:dyDescent="0.25">
      <c r="A5" s="5" t="s">
        <v>2</v>
      </c>
      <c r="B5" s="3"/>
      <c r="C5" s="3"/>
      <c r="D5" s="3"/>
      <c r="E5" s="3"/>
      <c r="F5" s="3"/>
      <c r="G5" s="3"/>
      <c r="H5" s="3"/>
      <c r="I5" s="3"/>
      <c r="J5" s="3"/>
      <c r="K5" s="3"/>
      <c r="L5" s="3"/>
      <c r="M5" s="3"/>
      <c r="N5" s="3"/>
      <c r="O5" s="3"/>
      <c r="P5" s="3"/>
      <c r="Q5" s="3"/>
      <c r="R5" s="3"/>
      <c r="S5" s="3"/>
      <c r="T5" s="3"/>
      <c r="U5" s="3"/>
      <c r="V5" s="3"/>
      <c r="W5" s="3"/>
      <c r="X5" s="3"/>
      <c r="Y5" s="3"/>
    </row>
    <row r="6" spans="1:25" ht="15.75" customHeight="1" x14ac:dyDescent="0.25">
      <c r="A6" s="6" t="s">
        <v>3</v>
      </c>
      <c r="B6" s="3"/>
      <c r="C6" s="3"/>
      <c r="D6" s="3"/>
      <c r="E6" s="3"/>
      <c r="F6" s="3"/>
      <c r="G6" s="3"/>
      <c r="H6" s="3"/>
      <c r="I6" s="3"/>
      <c r="J6" s="3"/>
      <c r="K6" s="3"/>
      <c r="L6" s="3"/>
      <c r="M6" s="3"/>
      <c r="N6" s="3"/>
      <c r="O6" s="3"/>
      <c r="P6" s="3"/>
      <c r="Q6" s="3"/>
      <c r="R6" s="3"/>
      <c r="S6" s="3"/>
      <c r="T6" s="3"/>
      <c r="U6" s="3"/>
      <c r="V6" s="3"/>
      <c r="W6" s="3"/>
      <c r="X6" s="3"/>
      <c r="Y6" s="3"/>
    </row>
    <row r="7" spans="1:25" ht="15.75" customHeight="1" x14ac:dyDescent="0.25">
      <c r="A7" s="7" t="s">
        <v>4</v>
      </c>
      <c r="B7" s="3"/>
      <c r="C7" s="3"/>
      <c r="D7" s="3"/>
      <c r="E7" s="3"/>
      <c r="F7" s="3"/>
      <c r="G7" s="3"/>
      <c r="H7" s="3"/>
      <c r="I7" s="3"/>
      <c r="J7" s="3"/>
      <c r="K7" s="3"/>
      <c r="L7" s="3"/>
      <c r="M7" s="3"/>
      <c r="N7" s="3"/>
      <c r="O7" s="3"/>
      <c r="P7" s="3"/>
      <c r="Q7" s="3"/>
      <c r="R7" s="3"/>
      <c r="S7" s="3"/>
      <c r="T7" s="3"/>
      <c r="U7" s="3"/>
      <c r="V7" s="3"/>
      <c r="W7" s="3"/>
      <c r="X7" s="3"/>
      <c r="Y7" s="3"/>
    </row>
    <row r="8" spans="1:25" ht="15.75" customHeight="1" x14ac:dyDescent="0.25">
      <c r="A8" s="8" t="s">
        <v>5</v>
      </c>
      <c r="B8" s="3"/>
      <c r="C8" s="3"/>
      <c r="D8" s="3"/>
      <c r="E8" s="3"/>
      <c r="F8" s="3"/>
      <c r="G8" s="3"/>
      <c r="H8" s="3"/>
      <c r="I8" s="3"/>
      <c r="J8" s="3"/>
      <c r="K8" s="3"/>
      <c r="L8" s="3"/>
      <c r="M8" s="3"/>
      <c r="N8" s="3"/>
      <c r="O8" s="3"/>
      <c r="P8" s="3"/>
      <c r="Q8" s="3"/>
      <c r="R8" s="3"/>
      <c r="S8" s="3"/>
      <c r="T8" s="3"/>
      <c r="U8" s="3"/>
      <c r="V8" s="3"/>
      <c r="W8" s="3"/>
      <c r="X8" s="3"/>
      <c r="Y8" s="3"/>
    </row>
    <row r="9" spans="1:25" ht="15.75" customHeight="1" x14ac:dyDescent="0.25">
      <c r="A9" s="9"/>
      <c r="B9" s="3"/>
      <c r="C9" s="3"/>
      <c r="D9" s="3"/>
      <c r="E9" s="3"/>
      <c r="F9" s="3"/>
      <c r="G9" s="3"/>
      <c r="H9" s="3"/>
      <c r="I9" s="3"/>
      <c r="J9" s="3"/>
      <c r="K9" s="3"/>
      <c r="L9" s="3"/>
      <c r="M9" s="3"/>
      <c r="N9" s="3"/>
      <c r="O9" s="3"/>
      <c r="P9" s="3"/>
      <c r="Q9" s="3"/>
      <c r="R9" s="3"/>
      <c r="S9" s="3"/>
      <c r="T9" s="3"/>
      <c r="U9" s="3"/>
      <c r="V9" s="3"/>
      <c r="W9" s="3"/>
      <c r="X9" s="3"/>
      <c r="Y9" s="3"/>
    </row>
    <row r="10" spans="1:25" ht="15.75" customHeight="1" x14ac:dyDescent="0.25">
      <c r="A10" s="10" t="s">
        <v>6</v>
      </c>
      <c r="B10" s="3"/>
      <c r="C10" s="3"/>
      <c r="D10" s="3"/>
      <c r="E10" s="3"/>
      <c r="F10" s="3"/>
      <c r="G10" s="3"/>
      <c r="H10" s="3"/>
      <c r="I10" s="3"/>
      <c r="J10" s="3"/>
      <c r="K10" s="3"/>
      <c r="L10" s="3"/>
      <c r="M10" s="3"/>
      <c r="N10" s="3"/>
      <c r="O10" s="3"/>
      <c r="P10" s="3"/>
      <c r="Q10" s="3"/>
      <c r="R10" s="3"/>
      <c r="S10" s="3"/>
      <c r="T10" s="3"/>
      <c r="U10" s="3"/>
      <c r="V10" s="3"/>
      <c r="W10" s="3"/>
      <c r="X10" s="3"/>
      <c r="Y10" s="3"/>
    </row>
    <row r="11" spans="1:25" ht="15.75" customHeight="1" x14ac:dyDescent="0.25">
      <c r="A11" s="7" t="s">
        <v>7</v>
      </c>
      <c r="B11" s="3"/>
      <c r="C11" s="3"/>
      <c r="D11" s="3"/>
      <c r="E11" s="3"/>
      <c r="F11" s="3"/>
      <c r="G11" s="3"/>
      <c r="H11" s="3"/>
      <c r="I11" s="3"/>
      <c r="J11" s="3"/>
      <c r="K11" s="3"/>
      <c r="L11" s="3"/>
      <c r="M11" s="3"/>
      <c r="N11" s="3"/>
      <c r="O11" s="3"/>
      <c r="P11" s="3"/>
      <c r="Q11" s="3"/>
      <c r="R11" s="3"/>
      <c r="S11" s="3"/>
      <c r="T11" s="3"/>
      <c r="U11" s="3"/>
      <c r="V11" s="3"/>
      <c r="W11" s="3"/>
      <c r="X11" s="3"/>
      <c r="Y11" s="3"/>
    </row>
    <row r="12" spans="1:25" ht="15.75" customHeight="1" x14ac:dyDescent="0.25">
      <c r="A12" s="7"/>
      <c r="B12" s="3"/>
      <c r="C12" s="3"/>
      <c r="D12" s="3"/>
      <c r="E12" s="3"/>
      <c r="F12" s="3"/>
      <c r="G12" s="3"/>
      <c r="H12" s="3"/>
      <c r="I12" s="3"/>
      <c r="J12" s="3"/>
      <c r="K12" s="3"/>
      <c r="L12" s="3"/>
      <c r="M12" s="3"/>
      <c r="N12" s="3"/>
      <c r="O12" s="3"/>
      <c r="P12" s="3"/>
      <c r="Q12" s="3"/>
      <c r="R12" s="3"/>
      <c r="S12" s="3"/>
      <c r="T12" s="3"/>
      <c r="U12" s="3"/>
      <c r="V12" s="3"/>
      <c r="W12" s="3"/>
      <c r="X12" s="3"/>
      <c r="Y12" s="3"/>
    </row>
    <row r="13" spans="1:25" ht="15.75" customHeight="1" x14ac:dyDescent="0.25">
      <c r="A13" s="7" t="s">
        <v>8</v>
      </c>
      <c r="B13" s="3"/>
      <c r="C13" s="3"/>
      <c r="D13" s="3"/>
      <c r="E13" s="3"/>
      <c r="F13" s="3"/>
      <c r="G13" s="3"/>
      <c r="H13" s="3"/>
      <c r="I13" s="3"/>
      <c r="J13" s="3"/>
      <c r="K13" s="3"/>
      <c r="L13" s="3"/>
      <c r="M13" s="3"/>
      <c r="N13" s="3"/>
      <c r="O13" s="3"/>
      <c r="P13" s="3"/>
      <c r="Q13" s="3"/>
      <c r="R13" s="3"/>
      <c r="S13" s="3"/>
      <c r="T13" s="3"/>
      <c r="U13" s="3"/>
      <c r="V13" s="3"/>
      <c r="W13" s="3"/>
      <c r="X13" s="3"/>
      <c r="Y13" s="3"/>
    </row>
    <row r="14" spans="1:25" ht="15.75" customHeight="1" x14ac:dyDescent="0.25">
      <c r="A14" s="7"/>
      <c r="B14" s="3"/>
      <c r="C14" s="3"/>
      <c r="D14" s="3"/>
      <c r="E14" s="3"/>
      <c r="F14" s="3"/>
      <c r="G14" s="3"/>
      <c r="H14" s="3"/>
      <c r="I14" s="3"/>
      <c r="J14" s="3"/>
      <c r="K14" s="3"/>
      <c r="L14" s="3"/>
      <c r="M14" s="3"/>
      <c r="N14" s="3"/>
      <c r="O14" s="3"/>
      <c r="P14" s="3"/>
      <c r="Q14" s="3"/>
      <c r="R14" s="3"/>
      <c r="S14" s="3"/>
      <c r="T14" s="3"/>
      <c r="U14" s="3"/>
      <c r="V14" s="3"/>
      <c r="W14" s="3"/>
      <c r="X14" s="3"/>
      <c r="Y14" s="3"/>
    </row>
    <row r="15" spans="1:25" ht="15.75" customHeight="1" x14ac:dyDescent="0.25">
      <c r="A15" s="7" t="s">
        <v>9</v>
      </c>
      <c r="B15" s="3"/>
      <c r="C15" s="3"/>
      <c r="D15" s="3"/>
      <c r="E15" s="3"/>
      <c r="F15" s="3"/>
      <c r="G15" s="3"/>
      <c r="H15" s="3"/>
      <c r="I15" s="3"/>
      <c r="J15" s="3"/>
      <c r="K15" s="3"/>
      <c r="L15" s="3"/>
      <c r="M15" s="3"/>
      <c r="N15" s="3"/>
      <c r="O15" s="3"/>
      <c r="P15" s="3"/>
      <c r="Q15" s="3"/>
      <c r="R15" s="3"/>
      <c r="S15" s="3"/>
      <c r="T15" s="3"/>
      <c r="U15" s="3"/>
      <c r="V15" s="3"/>
      <c r="W15" s="3"/>
      <c r="X15" s="3"/>
      <c r="Y15" s="3"/>
    </row>
    <row r="16" spans="1:25" ht="15.75" customHeight="1" x14ac:dyDescent="0.25">
      <c r="A16" s="7"/>
      <c r="B16" s="3"/>
      <c r="C16" s="3"/>
      <c r="D16" s="3"/>
      <c r="E16" s="3"/>
      <c r="F16" s="3"/>
      <c r="G16" s="3"/>
      <c r="H16" s="3"/>
      <c r="I16" s="3"/>
      <c r="J16" s="3"/>
      <c r="K16" s="3"/>
      <c r="L16" s="3"/>
      <c r="M16" s="3"/>
      <c r="N16" s="3"/>
      <c r="O16" s="3"/>
      <c r="P16" s="3"/>
      <c r="Q16" s="3"/>
      <c r="R16" s="3"/>
      <c r="S16" s="3"/>
      <c r="T16" s="3"/>
      <c r="U16" s="3"/>
      <c r="V16" s="3"/>
      <c r="W16" s="3"/>
      <c r="X16" s="3"/>
      <c r="Y16" s="3"/>
    </row>
    <row r="17" spans="1:25" ht="15.75" customHeight="1" x14ac:dyDescent="0.25">
      <c r="A17" s="7" t="s">
        <v>10</v>
      </c>
      <c r="B17" s="3"/>
      <c r="C17" s="3"/>
      <c r="D17" s="3"/>
      <c r="E17" s="3"/>
      <c r="F17" s="3"/>
      <c r="G17" s="3"/>
      <c r="H17" s="3"/>
      <c r="I17" s="3"/>
      <c r="J17" s="3"/>
      <c r="K17" s="3"/>
      <c r="L17" s="3"/>
      <c r="M17" s="3"/>
      <c r="N17" s="3"/>
      <c r="O17" s="3"/>
      <c r="P17" s="3"/>
      <c r="Q17" s="3"/>
      <c r="R17" s="3"/>
      <c r="S17" s="3"/>
      <c r="T17" s="3"/>
      <c r="U17" s="3"/>
      <c r="V17" s="3"/>
      <c r="W17" s="3"/>
      <c r="X17" s="3"/>
      <c r="Y17" s="3"/>
    </row>
    <row r="18" spans="1:25" ht="15.75" customHeight="1" x14ac:dyDescent="0.25">
      <c r="A18" s="9"/>
      <c r="B18" s="3"/>
      <c r="C18" s="3"/>
      <c r="D18" s="3"/>
      <c r="E18" s="3"/>
      <c r="F18" s="3"/>
      <c r="G18" s="3"/>
      <c r="H18" s="3"/>
      <c r="I18" s="3"/>
      <c r="J18" s="3"/>
      <c r="K18" s="3"/>
      <c r="L18" s="3"/>
      <c r="M18" s="3"/>
      <c r="N18" s="3"/>
      <c r="O18" s="3"/>
      <c r="P18" s="3"/>
      <c r="Q18" s="3"/>
      <c r="R18" s="3"/>
      <c r="S18" s="3"/>
      <c r="T18" s="3"/>
      <c r="U18" s="3"/>
      <c r="V18" s="3"/>
      <c r="W18" s="3"/>
      <c r="X18" s="3"/>
      <c r="Y18" s="3"/>
    </row>
    <row r="19" spans="1:25" ht="15.75" customHeight="1" x14ac:dyDescent="0.25">
      <c r="A19" s="10" t="s">
        <v>11</v>
      </c>
      <c r="B19" s="3"/>
      <c r="C19" s="3"/>
      <c r="D19" s="3"/>
      <c r="E19" s="3"/>
      <c r="F19" s="3"/>
      <c r="G19" s="3"/>
      <c r="H19" s="3"/>
      <c r="I19" s="3"/>
      <c r="J19" s="3"/>
      <c r="K19" s="3"/>
      <c r="L19" s="3"/>
      <c r="M19" s="3"/>
      <c r="N19" s="3"/>
      <c r="O19" s="3"/>
      <c r="P19" s="3"/>
      <c r="Q19" s="3"/>
      <c r="R19" s="3"/>
      <c r="S19" s="3"/>
      <c r="T19" s="3"/>
      <c r="U19" s="3"/>
      <c r="V19" s="3"/>
      <c r="W19" s="3"/>
      <c r="X19" s="3"/>
      <c r="Y19" s="3"/>
    </row>
    <row r="20" spans="1:25" ht="15.75" customHeight="1" x14ac:dyDescent="0.25">
      <c r="A20" s="8" t="s">
        <v>12</v>
      </c>
      <c r="B20" s="3"/>
      <c r="C20" s="3"/>
      <c r="D20" s="3"/>
      <c r="E20" s="3"/>
      <c r="F20" s="3"/>
      <c r="G20" s="3"/>
      <c r="H20" s="3"/>
      <c r="I20" s="3"/>
      <c r="J20" s="3"/>
      <c r="K20" s="3"/>
      <c r="L20" s="3"/>
      <c r="M20" s="3"/>
      <c r="N20" s="3"/>
      <c r="O20" s="3"/>
      <c r="P20" s="3"/>
      <c r="Q20" s="3"/>
      <c r="R20" s="3"/>
      <c r="S20" s="3"/>
      <c r="T20" s="3"/>
      <c r="U20" s="3"/>
      <c r="V20" s="3"/>
      <c r="W20" s="3"/>
      <c r="X20" s="3"/>
      <c r="Y20" s="3"/>
    </row>
    <row r="21" spans="1:25" ht="15.75" customHeight="1" x14ac:dyDescent="0.25">
      <c r="A21" s="11"/>
      <c r="B21" s="3"/>
      <c r="C21" s="3"/>
      <c r="D21" s="3"/>
      <c r="E21" s="3"/>
      <c r="F21" s="3"/>
      <c r="G21" s="3"/>
      <c r="H21" s="3"/>
      <c r="I21" s="3"/>
      <c r="J21" s="3"/>
      <c r="K21" s="3"/>
      <c r="L21" s="3"/>
      <c r="M21" s="3"/>
      <c r="N21" s="3"/>
      <c r="O21" s="3"/>
      <c r="P21" s="3"/>
      <c r="Q21" s="3"/>
      <c r="R21" s="3"/>
      <c r="S21" s="3"/>
      <c r="T21" s="3"/>
      <c r="U21" s="3"/>
      <c r="V21" s="3"/>
      <c r="W21" s="3"/>
      <c r="X21" s="3"/>
      <c r="Y21" s="3"/>
    </row>
    <row r="22" spans="1:25" ht="15.75" customHeight="1" x14ac:dyDescent="0.25">
      <c r="A22" s="11"/>
      <c r="B22" s="3"/>
      <c r="C22" s="3"/>
      <c r="D22" s="3"/>
      <c r="E22" s="3"/>
      <c r="F22" s="3"/>
      <c r="G22" s="3"/>
      <c r="H22" s="3"/>
      <c r="I22" s="3"/>
      <c r="J22" s="3"/>
      <c r="K22" s="3"/>
      <c r="L22" s="3"/>
      <c r="M22" s="3"/>
      <c r="N22" s="3"/>
      <c r="O22" s="3"/>
      <c r="P22" s="3"/>
      <c r="Q22" s="3"/>
      <c r="R22" s="3"/>
      <c r="S22" s="3"/>
      <c r="T22" s="3"/>
      <c r="U22" s="3"/>
      <c r="V22" s="3"/>
      <c r="W22" s="3"/>
      <c r="X22" s="3"/>
      <c r="Y22" s="3"/>
    </row>
    <row r="23" spans="1:25" ht="15.75" customHeight="1" x14ac:dyDescent="0.25">
      <c r="A23" s="12" t="s">
        <v>13</v>
      </c>
      <c r="B23" s="4" t="s">
        <v>14</v>
      </c>
      <c r="C23" s="3"/>
      <c r="D23" s="3"/>
      <c r="E23" s="3"/>
      <c r="F23" s="3"/>
      <c r="G23" s="3"/>
      <c r="H23" s="3"/>
      <c r="I23" s="3"/>
      <c r="J23" s="3"/>
      <c r="K23" s="3"/>
      <c r="L23" s="3"/>
      <c r="M23" s="3"/>
      <c r="N23" s="3"/>
      <c r="O23" s="3"/>
      <c r="P23" s="3"/>
      <c r="Q23" s="3"/>
      <c r="R23" s="3"/>
      <c r="S23" s="3"/>
      <c r="T23" s="3"/>
      <c r="U23" s="3"/>
      <c r="V23" s="3"/>
      <c r="W23" s="3"/>
      <c r="X23" s="3"/>
      <c r="Y23" s="3"/>
    </row>
    <row r="24" spans="1:25" ht="15.75" customHeight="1" x14ac:dyDescent="0.25">
      <c r="A24" s="10" t="s">
        <v>15</v>
      </c>
      <c r="B24" s="5"/>
      <c r="C24" s="3"/>
      <c r="D24" s="3"/>
      <c r="E24" s="3"/>
      <c r="F24" s="3"/>
      <c r="G24" s="3"/>
      <c r="H24" s="3"/>
      <c r="I24" s="3"/>
      <c r="J24" s="3"/>
      <c r="K24" s="3"/>
      <c r="L24" s="3"/>
      <c r="M24" s="3"/>
      <c r="N24" s="3"/>
      <c r="O24" s="3"/>
      <c r="P24" s="3"/>
      <c r="Q24" s="3"/>
      <c r="R24" s="3"/>
      <c r="S24" s="3"/>
      <c r="T24" s="3"/>
      <c r="U24" s="3"/>
      <c r="V24" s="3"/>
      <c r="W24" s="3"/>
      <c r="X24" s="3"/>
      <c r="Y24" s="3"/>
    </row>
    <row r="25" spans="1:25" ht="15.75" customHeight="1" x14ac:dyDescent="0.25">
      <c r="A25" s="13" t="s">
        <v>16</v>
      </c>
      <c r="B25" s="14" t="e">
        <f>IF(#REF!=1,"Yes","No")</f>
        <v>#REF!</v>
      </c>
      <c r="C25" s="3"/>
      <c r="D25" s="3"/>
      <c r="E25" s="3"/>
      <c r="F25" s="3"/>
      <c r="G25" s="3"/>
      <c r="H25" s="3"/>
      <c r="I25" s="3"/>
      <c r="J25" s="3"/>
      <c r="K25" s="3"/>
      <c r="L25" s="3"/>
      <c r="M25" s="3"/>
      <c r="N25" s="3"/>
      <c r="O25" s="3"/>
      <c r="P25" s="3"/>
      <c r="Q25" s="3"/>
      <c r="R25" s="3"/>
      <c r="S25" s="3"/>
      <c r="T25" s="3"/>
      <c r="U25" s="3"/>
      <c r="V25" s="3"/>
      <c r="W25" s="3"/>
      <c r="X25" s="3"/>
      <c r="Y25" s="3"/>
    </row>
    <row r="26" spans="1:25" ht="15.75" customHeight="1" x14ac:dyDescent="0.25">
      <c r="A26" s="15" t="s">
        <v>17</v>
      </c>
      <c r="B26" s="16" t="e">
        <f>IF(#REF!=1,"Yes","No")</f>
        <v>#REF!</v>
      </c>
      <c r="C26" s="3"/>
      <c r="D26" s="3"/>
      <c r="E26" s="3"/>
      <c r="F26" s="3"/>
      <c r="G26" s="3"/>
      <c r="H26" s="3"/>
      <c r="I26" s="3"/>
      <c r="J26" s="3"/>
      <c r="K26" s="3"/>
      <c r="L26" s="3"/>
      <c r="M26" s="3"/>
      <c r="N26" s="3"/>
      <c r="O26" s="3"/>
      <c r="P26" s="3"/>
      <c r="Q26" s="3"/>
      <c r="R26" s="3"/>
      <c r="S26" s="3"/>
      <c r="T26" s="3"/>
      <c r="U26" s="3"/>
      <c r="V26" s="3"/>
      <c r="W26" s="3"/>
      <c r="X26" s="3"/>
      <c r="Y26" s="3"/>
    </row>
    <row r="27" spans="1:25" ht="15.75" customHeight="1" x14ac:dyDescent="0.25">
      <c r="A27" s="15" t="s">
        <v>18</v>
      </c>
      <c r="B27" s="16" t="e">
        <f>IF(#REF!=1,"Yes","No")</f>
        <v>#REF!</v>
      </c>
      <c r="C27" s="3"/>
      <c r="D27" s="3"/>
      <c r="E27" s="3"/>
      <c r="F27" s="3"/>
      <c r="G27" s="3"/>
      <c r="H27" s="3"/>
      <c r="I27" s="3"/>
      <c r="J27" s="3"/>
      <c r="K27" s="3"/>
      <c r="L27" s="3"/>
      <c r="M27" s="3"/>
      <c r="N27" s="3"/>
      <c r="O27" s="3"/>
      <c r="P27" s="3"/>
      <c r="Q27" s="3"/>
      <c r="R27" s="3"/>
      <c r="S27" s="3"/>
      <c r="T27" s="3"/>
      <c r="U27" s="3"/>
      <c r="V27" s="3"/>
      <c r="W27" s="3"/>
      <c r="X27" s="3"/>
      <c r="Y27" s="3"/>
    </row>
    <row r="28" spans="1:25" ht="15.75" customHeight="1" x14ac:dyDescent="0.25">
      <c r="A28" s="15" t="s">
        <v>19</v>
      </c>
      <c r="B28" s="16" t="e">
        <f>IF(#REF!=1,"Yes","No")</f>
        <v>#REF!</v>
      </c>
      <c r="C28" s="3"/>
      <c r="D28" s="3"/>
      <c r="E28" s="3"/>
      <c r="F28" s="3"/>
      <c r="G28" s="3"/>
      <c r="H28" s="3"/>
      <c r="I28" s="3"/>
      <c r="J28" s="3"/>
      <c r="K28" s="3"/>
      <c r="L28" s="3"/>
      <c r="M28" s="3"/>
      <c r="N28" s="3"/>
      <c r="O28" s="3"/>
      <c r="P28" s="3"/>
      <c r="Q28" s="3"/>
      <c r="R28" s="3"/>
      <c r="S28" s="3"/>
      <c r="T28" s="3"/>
      <c r="U28" s="3"/>
      <c r="V28" s="3"/>
      <c r="W28" s="3"/>
      <c r="X28" s="3"/>
      <c r="Y28" s="3"/>
    </row>
    <row r="29" spans="1:25" ht="15.75" customHeight="1" x14ac:dyDescent="0.25">
      <c r="A29" s="15" t="s">
        <v>20</v>
      </c>
      <c r="B29" s="16" t="e">
        <f>IF(#REF!=1,"Yes","No")</f>
        <v>#REF!</v>
      </c>
      <c r="C29" s="3"/>
      <c r="D29" s="3"/>
      <c r="E29" s="3"/>
      <c r="F29" s="3"/>
      <c r="G29" s="3"/>
      <c r="H29" s="3"/>
      <c r="I29" s="3"/>
      <c r="J29" s="3"/>
      <c r="K29" s="3"/>
      <c r="L29" s="3"/>
      <c r="M29" s="3"/>
      <c r="N29" s="3"/>
      <c r="O29" s="3"/>
      <c r="P29" s="3"/>
      <c r="Q29" s="3"/>
      <c r="R29" s="3"/>
      <c r="S29" s="3"/>
      <c r="T29" s="3"/>
      <c r="U29" s="3"/>
      <c r="V29" s="3"/>
      <c r="W29" s="3"/>
      <c r="X29" s="3"/>
      <c r="Y29" s="3"/>
    </row>
    <row r="30" spans="1:25" ht="15.75" customHeight="1" x14ac:dyDescent="0.25">
      <c r="A30" s="15" t="s">
        <v>21</v>
      </c>
      <c r="B30" s="16" t="e">
        <f>IF(#REF!=1,"Yes","No")</f>
        <v>#REF!</v>
      </c>
      <c r="C30" s="3"/>
      <c r="D30" s="3"/>
      <c r="E30" s="3"/>
      <c r="F30" s="3"/>
      <c r="G30" s="3"/>
      <c r="H30" s="3"/>
      <c r="I30" s="3"/>
      <c r="J30" s="3"/>
      <c r="K30" s="3"/>
      <c r="L30" s="3"/>
      <c r="M30" s="3"/>
      <c r="N30" s="3"/>
      <c r="O30" s="3"/>
      <c r="P30" s="3"/>
      <c r="Q30" s="3"/>
      <c r="R30" s="3"/>
      <c r="S30" s="3"/>
      <c r="T30" s="3"/>
      <c r="U30" s="3"/>
      <c r="V30" s="3"/>
      <c r="W30" s="3"/>
      <c r="X30" s="3"/>
      <c r="Y30" s="3"/>
    </row>
    <row r="31" spans="1:25" ht="15.75" customHeight="1" x14ac:dyDescent="0.25">
      <c r="A31" s="15" t="s">
        <v>22</v>
      </c>
      <c r="B31" s="16" t="e">
        <f>IF(#REF!=1,"Yes","No")</f>
        <v>#REF!</v>
      </c>
      <c r="C31" s="3"/>
      <c r="D31" s="3"/>
      <c r="E31" s="3"/>
      <c r="F31" s="3"/>
      <c r="G31" s="3"/>
      <c r="H31" s="3"/>
      <c r="I31" s="3"/>
      <c r="J31" s="3"/>
      <c r="K31" s="3"/>
      <c r="L31" s="3"/>
      <c r="M31" s="3"/>
      <c r="N31" s="3"/>
      <c r="O31" s="3"/>
      <c r="P31" s="3"/>
      <c r="Q31" s="3"/>
      <c r="R31" s="3"/>
      <c r="S31" s="3"/>
      <c r="T31" s="3"/>
      <c r="U31" s="3"/>
      <c r="V31" s="3"/>
      <c r="W31" s="3"/>
      <c r="X31" s="3"/>
      <c r="Y31" s="3"/>
    </row>
    <row r="32" spans="1:25" ht="15.75" customHeight="1" x14ac:dyDescent="0.25">
      <c r="A32" s="17" t="s">
        <v>23</v>
      </c>
      <c r="B32" s="18" t="e">
        <f>IF(#REF!=1,"Yes","No")</f>
        <v>#REF!</v>
      </c>
      <c r="C32" s="3"/>
      <c r="D32" s="3"/>
      <c r="E32" s="3"/>
      <c r="F32" s="3"/>
      <c r="G32" s="3"/>
      <c r="H32" s="3"/>
      <c r="I32" s="3"/>
      <c r="J32" s="3"/>
      <c r="K32" s="3"/>
      <c r="L32" s="3"/>
      <c r="M32" s="3"/>
      <c r="N32" s="3"/>
      <c r="O32" s="3"/>
      <c r="P32" s="3"/>
      <c r="Q32" s="3"/>
      <c r="R32" s="3"/>
      <c r="S32" s="3"/>
      <c r="T32" s="3"/>
      <c r="U32" s="3"/>
      <c r="V32" s="3"/>
      <c r="W32" s="3"/>
      <c r="X32" s="3"/>
      <c r="Y32" s="3"/>
    </row>
    <row r="33" spans="1:25" ht="15.75" customHeight="1" x14ac:dyDescent="0.25">
      <c r="A33" s="11"/>
      <c r="B33" s="3"/>
      <c r="C33" s="3"/>
      <c r="D33" s="3"/>
      <c r="E33" s="3"/>
      <c r="F33" s="3"/>
      <c r="G33" s="3"/>
      <c r="H33" s="3"/>
      <c r="I33" s="3"/>
      <c r="J33" s="3"/>
      <c r="K33" s="3"/>
      <c r="L33" s="3"/>
      <c r="M33" s="3"/>
      <c r="N33" s="3"/>
      <c r="O33" s="3"/>
      <c r="P33" s="3"/>
      <c r="Q33" s="3"/>
      <c r="R33" s="3"/>
      <c r="S33" s="3"/>
      <c r="T33" s="3"/>
      <c r="U33" s="3"/>
      <c r="V33" s="3"/>
      <c r="W33" s="3"/>
      <c r="X33" s="3"/>
      <c r="Y33" s="3"/>
    </row>
    <row r="34" spans="1:25" ht="15.75" customHeight="1" x14ac:dyDescent="0.25">
      <c r="A34" s="10" t="s">
        <v>24</v>
      </c>
      <c r="B34" s="19"/>
      <c r="C34" s="3"/>
      <c r="D34" s="3"/>
      <c r="E34" s="3"/>
      <c r="F34" s="3"/>
      <c r="G34" s="3"/>
      <c r="H34" s="3"/>
      <c r="I34" s="3"/>
      <c r="J34" s="3"/>
      <c r="K34" s="3"/>
      <c r="L34" s="3"/>
      <c r="M34" s="3"/>
      <c r="N34" s="3"/>
      <c r="O34" s="3"/>
      <c r="P34" s="3"/>
      <c r="Q34" s="3"/>
      <c r="R34" s="3"/>
      <c r="S34" s="3"/>
      <c r="T34" s="3"/>
      <c r="U34" s="3"/>
      <c r="V34" s="3"/>
      <c r="W34" s="3"/>
      <c r="X34" s="3"/>
      <c r="Y34" s="3"/>
    </row>
    <row r="35" spans="1:25" ht="15.75" customHeight="1" x14ac:dyDescent="0.25">
      <c r="A35" s="13" t="s">
        <v>25</v>
      </c>
      <c r="B35" s="16" t="e">
        <f>IF(#REF!=1,"Yes","No")</f>
        <v>#REF!</v>
      </c>
      <c r="C35" s="3"/>
      <c r="D35" s="3"/>
      <c r="E35" s="3"/>
      <c r="F35" s="3"/>
      <c r="G35" s="3"/>
      <c r="H35" s="3"/>
      <c r="I35" s="3"/>
      <c r="J35" s="3"/>
      <c r="K35" s="3"/>
      <c r="L35" s="3"/>
      <c r="M35" s="3"/>
      <c r="N35" s="3"/>
      <c r="O35" s="3"/>
      <c r="P35" s="3"/>
      <c r="Q35" s="3"/>
      <c r="R35" s="3"/>
      <c r="S35" s="3"/>
      <c r="T35" s="3"/>
      <c r="U35" s="3"/>
      <c r="V35" s="3"/>
      <c r="W35" s="3"/>
      <c r="X35" s="3"/>
      <c r="Y35" s="3"/>
    </row>
    <row r="36" spans="1:25" ht="15.75" customHeight="1" x14ac:dyDescent="0.25">
      <c r="A36" s="15" t="s">
        <v>26</v>
      </c>
      <c r="B36" s="16" t="e">
        <f>IF(#REF!=1,"Yes","No")</f>
        <v>#REF!</v>
      </c>
      <c r="C36" s="3"/>
      <c r="D36" s="3"/>
      <c r="E36" s="3"/>
      <c r="F36" s="3"/>
      <c r="G36" s="3"/>
      <c r="H36" s="3"/>
      <c r="I36" s="3"/>
      <c r="J36" s="3"/>
      <c r="K36" s="3"/>
      <c r="L36" s="3"/>
      <c r="M36" s="3"/>
      <c r="N36" s="3"/>
      <c r="O36" s="3"/>
      <c r="P36" s="3"/>
      <c r="Q36" s="3"/>
      <c r="R36" s="3"/>
      <c r="S36" s="3"/>
      <c r="T36" s="3"/>
      <c r="U36" s="3"/>
      <c r="V36" s="3"/>
      <c r="W36" s="3"/>
      <c r="X36" s="3"/>
      <c r="Y36" s="3"/>
    </row>
    <row r="37" spans="1:25" ht="15.75" customHeight="1" x14ac:dyDescent="0.25">
      <c r="A37" s="15" t="s">
        <v>27</v>
      </c>
      <c r="B37" s="16" t="e">
        <f>IF(#REF!=1,"Yes","No")</f>
        <v>#REF!</v>
      </c>
      <c r="C37" s="3"/>
      <c r="D37" s="3"/>
      <c r="E37" s="3"/>
      <c r="F37" s="3"/>
      <c r="G37" s="3"/>
      <c r="H37" s="3"/>
      <c r="I37" s="3"/>
      <c r="J37" s="3"/>
      <c r="K37" s="3"/>
      <c r="L37" s="3"/>
      <c r="M37" s="3"/>
      <c r="N37" s="3"/>
      <c r="O37" s="3"/>
      <c r="P37" s="3"/>
      <c r="Q37" s="3"/>
      <c r="R37" s="3"/>
      <c r="S37" s="3"/>
      <c r="T37" s="3"/>
      <c r="U37" s="3"/>
      <c r="V37" s="3"/>
      <c r="W37" s="3"/>
      <c r="X37" s="3"/>
      <c r="Y37" s="3"/>
    </row>
    <row r="38" spans="1:25" ht="15.75" customHeight="1" x14ac:dyDescent="0.25">
      <c r="A38" s="17" t="s">
        <v>28</v>
      </c>
      <c r="B38" s="18" t="e">
        <f>IF(#REF!=1,"Yes","No")</f>
        <v>#REF!</v>
      </c>
      <c r="C38" s="3"/>
      <c r="D38" s="3"/>
      <c r="E38" s="3"/>
      <c r="F38" s="3"/>
      <c r="G38" s="3"/>
      <c r="H38" s="3"/>
      <c r="I38" s="3"/>
      <c r="J38" s="3"/>
      <c r="K38" s="3"/>
      <c r="L38" s="3"/>
      <c r="M38" s="3"/>
      <c r="N38" s="3"/>
      <c r="O38" s="3"/>
      <c r="P38" s="3"/>
      <c r="Q38" s="3"/>
      <c r="R38" s="3"/>
      <c r="S38" s="3"/>
      <c r="T38" s="3"/>
      <c r="U38" s="3"/>
      <c r="V38" s="3"/>
      <c r="W38" s="3"/>
      <c r="X38" s="3"/>
      <c r="Y38" s="3"/>
    </row>
    <row r="39" spans="1:25" ht="15.75" customHeight="1" x14ac:dyDescent="0.25">
      <c r="A39" s="11"/>
      <c r="B39" s="3"/>
      <c r="C39" s="3"/>
      <c r="D39" s="3"/>
      <c r="E39" s="3"/>
      <c r="F39" s="3"/>
      <c r="G39" s="3"/>
      <c r="H39" s="3"/>
      <c r="I39" s="3"/>
      <c r="J39" s="3"/>
      <c r="K39" s="3"/>
      <c r="L39" s="3"/>
      <c r="M39" s="3"/>
      <c r="N39" s="3"/>
      <c r="O39" s="3"/>
      <c r="P39" s="3"/>
      <c r="Q39" s="3"/>
      <c r="R39" s="3"/>
      <c r="S39" s="3"/>
      <c r="T39" s="3"/>
      <c r="U39" s="3"/>
      <c r="V39" s="3"/>
      <c r="W39" s="3"/>
      <c r="X39" s="3"/>
      <c r="Y39" s="3"/>
    </row>
    <row r="40" spans="1:25" ht="15.75" customHeight="1" x14ac:dyDescent="0.25">
      <c r="A40" s="10" t="s">
        <v>29</v>
      </c>
      <c r="B40" s="19"/>
      <c r="C40" s="3"/>
      <c r="D40" s="3"/>
      <c r="E40" s="3"/>
      <c r="F40" s="3"/>
      <c r="G40" s="3"/>
      <c r="H40" s="3"/>
      <c r="I40" s="3"/>
      <c r="J40" s="3"/>
      <c r="K40" s="3"/>
      <c r="L40" s="3"/>
      <c r="M40" s="3"/>
      <c r="N40" s="3"/>
      <c r="O40" s="3"/>
      <c r="P40" s="3"/>
      <c r="Q40" s="3"/>
      <c r="R40" s="3"/>
      <c r="S40" s="3"/>
      <c r="T40" s="3"/>
      <c r="U40" s="3"/>
      <c r="V40" s="3"/>
      <c r="W40" s="3"/>
      <c r="X40" s="3"/>
      <c r="Y40" s="3"/>
    </row>
    <row r="41" spans="1:25" ht="15.75" customHeight="1" x14ac:dyDescent="0.25">
      <c r="A41" s="13" t="s">
        <v>30</v>
      </c>
      <c r="B41" s="14"/>
      <c r="C41" s="3"/>
      <c r="D41" s="3"/>
      <c r="E41" s="3"/>
      <c r="F41" s="3"/>
      <c r="G41" s="3"/>
      <c r="H41" s="3"/>
      <c r="I41" s="3"/>
      <c r="J41" s="3"/>
      <c r="K41" s="3"/>
      <c r="L41" s="3"/>
      <c r="M41" s="3"/>
      <c r="N41" s="3"/>
      <c r="O41" s="3"/>
      <c r="P41" s="3"/>
      <c r="Q41" s="3"/>
      <c r="R41" s="3"/>
      <c r="S41" s="3"/>
      <c r="T41" s="3"/>
      <c r="U41" s="3"/>
      <c r="V41" s="3"/>
      <c r="W41" s="3"/>
      <c r="X41" s="3"/>
      <c r="Y41" s="3"/>
    </row>
    <row r="42" spans="1:25" ht="15.75" customHeight="1" x14ac:dyDescent="0.25">
      <c r="A42" s="20" t="s">
        <v>31</v>
      </c>
      <c r="B42" s="16" t="e">
        <f>IF(#REF!=1,"Yes","No")</f>
        <v>#REF!</v>
      </c>
      <c r="C42" s="3"/>
      <c r="D42" s="3"/>
      <c r="E42" s="3"/>
      <c r="F42" s="3"/>
      <c r="G42" s="3"/>
      <c r="H42" s="3"/>
      <c r="I42" s="3"/>
      <c r="J42" s="3"/>
      <c r="K42" s="3"/>
      <c r="L42" s="3"/>
      <c r="M42" s="3"/>
      <c r="N42" s="3"/>
      <c r="O42" s="3"/>
      <c r="P42" s="3"/>
      <c r="Q42" s="3"/>
      <c r="R42" s="3"/>
      <c r="S42" s="3"/>
      <c r="T42" s="3"/>
      <c r="U42" s="3"/>
      <c r="V42" s="3"/>
      <c r="W42" s="3"/>
      <c r="X42" s="3"/>
      <c r="Y42" s="3"/>
    </row>
    <row r="43" spans="1:25" ht="15.75" customHeight="1" x14ac:dyDescent="0.25">
      <c r="A43" s="20" t="s">
        <v>32</v>
      </c>
      <c r="B43" s="16" t="e">
        <f>IF(#REF!=1,"Yes","No")</f>
        <v>#REF!</v>
      </c>
      <c r="C43" s="3"/>
      <c r="D43" s="3"/>
      <c r="E43" s="3"/>
      <c r="F43" s="3"/>
      <c r="G43" s="3"/>
      <c r="H43" s="3"/>
      <c r="I43" s="3"/>
      <c r="J43" s="3"/>
      <c r="K43" s="3"/>
      <c r="L43" s="3"/>
      <c r="M43" s="3"/>
      <c r="N43" s="3"/>
      <c r="O43" s="3"/>
      <c r="P43" s="3"/>
      <c r="Q43" s="3"/>
      <c r="R43" s="3"/>
      <c r="S43" s="3"/>
      <c r="T43" s="3"/>
      <c r="U43" s="3"/>
      <c r="V43" s="3"/>
      <c r="W43" s="3"/>
      <c r="X43" s="3"/>
      <c r="Y43" s="3"/>
    </row>
    <row r="44" spans="1:25" ht="15.75" customHeight="1" x14ac:dyDescent="0.25">
      <c r="A44" s="20" t="s">
        <v>33</v>
      </c>
      <c r="B44" s="16" t="e">
        <f>IF(#REF!=1,"Yes","No")</f>
        <v>#REF!</v>
      </c>
      <c r="C44" s="3"/>
      <c r="D44" s="3"/>
      <c r="E44" s="3"/>
      <c r="F44" s="3"/>
      <c r="G44" s="3"/>
      <c r="H44" s="3"/>
      <c r="I44" s="3"/>
      <c r="J44" s="3"/>
      <c r="K44" s="3"/>
      <c r="L44" s="3"/>
      <c r="M44" s="3"/>
      <c r="N44" s="3"/>
      <c r="O44" s="3"/>
      <c r="P44" s="3"/>
      <c r="Q44" s="3"/>
      <c r="R44" s="3"/>
      <c r="S44" s="3"/>
      <c r="T44" s="3"/>
      <c r="U44" s="3"/>
      <c r="V44" s="3"/>
      <c r="W44" s="3"/>
      <c r="X44" s="3"/>
      <c r="Y44" s="3"/>
    </row>
    <row r="45" spans="1:25" ht="15.75" customHeight="1" x14ac:dyDescent="0.25">
      <c r="A45" s="20" t="s">
        <v>34</v>
      </c>
      <c r="B45" s="16" t="e">
        <f>IF(#REF!=1,"Yes","No")</f>
        <v>#REF!</v>
      </c>
      <c r="C45" s="3"/>
      <c r="D45" s="3"/>
      <c r="E45" s="3"/>
      <c r="F45" s="3"/>
      <c r="G45" s="3"/>
      <c r="H45" s="3"/>
      <c r="I45" s="3"/>
      <c r="J45" s="3"/>
      <c r="K45" s="3"/>
      <c r="L45" s="3"/>
      <c r="M45" s="3"/>
      <c r="N45" s="3"/>
      <c r="O45" s="3"/>
      <c r="P45" s="3"/>
      <c r="Q45" s="3"/>
      <c r="R45" s="3"/>
      <c r="S45" s="3"/>
      <c r="T45" s="3"/>
      <c r="U45" s="3"/>
      <c r="V45" s="3"/>
      <c r="W45" s="3"/>
      <c r="X45" s="3"/>
      <c r="Y45" s="3"/>
    </row>
    <row r="46" spans="1:25" ht="15.75" customHeight="1" x14ac:dyDescent="0.25">
      <c r="A46" s="20" t="s">
        <v>35</v>
      </c>
      <c r="B46" s="16" t="e">
        <f>IF(#REF!=1,"Yes","No")</f>
        <v>#REF!</v>
      </c>
      <c r="C46" s="3"/>
      <c r="D46" s="3"/>
      <c r="E46" s="3"/>
      <c r="F46" s="3"/>
      <c r="G46" s="3"/>
      <c r="H46" s="3"/>
      <c r="I46" s="3"/>
      <c r="J46" s="3"/>
      <c r="K46" s="3"/>
      <c r="L46" s="3"/>
      <c r="M46" s="3"/>
      <c r="N46" s="3"/>
      <c r="O46" s="3"/>
      <c r="P46" s="3"/>
      <c r="Q46" s="3"/>
      <c r="R46" s="3"/>
      <c r="S46" s="3"/>
      <c r="T46" s="3"/>
      <c r="U46" s="3"/>
      <c r="V46" s="3"/>
      <c r="W46" s="3"/>
      <c r="X46" s="3"/>
      <c r="Y46" s="3"/>
    </row>
    <row r="47" spans="1:25" ht="15.75" customHeight="1" x14ac:dyDescent="0.25">
      <c r="A47" s="21" t="s">
        <v>36</v>
      </c>
      <c r="B47" s="18" t="e">
        <f>IF(#REF!=1,"Yes","No")</f>
        <v>#REF!</v>
      </c>
      <c r="C47" s="3"/>
      <c r="D47" s="3"/>
      <c r="E47" s="3"/>
      <c r="F47" s="3"/>
      <c r="G47" s="3"/>
      <c r="H47" s="3"/>
      <c r="I47" s="3"/>
      <c r="J47" s="3"/>
      <c r="K47" s="3"/>
      <c r="L47" s="3"/>
      <c r="M47" s="3"/>
      <c r="N47" s="3"/>
      <c r="O47" s="3"/>
      <c r="P47" s="3"/>
      <c r="Q47" s="3"/>
      <c r="R47" s="3"/>
      <c r="S47" s="3"/>
      <c r="T47" s="3"/>
      <c r="U47" s="3"/>
      <c r="V47" s="3"/>
      <c r="W47" s="3"/>
      <c r="X47" s="3"/>
      <c r="Y47" s="3"/>
    </row>
    <row r="48" spans="1:25" ht="15.75" customHeight="1" x14ac:dyDescent="0.25">
      <c r="A48" s="11"/>
      <c r="B48" s="3"/>
      <c r="C48" s="3"/>
      <c r="D48" s="3"/>
      <c r="E48" s="3"/>
      <c r="F48" s="3"/>
      <c r="G48" s="3"/>
      <c r="H48" s="3"/>
      <c r="I48" s="3"/>
      <c r="J48" s="3"/>
      <c r="K48" s="3"/>
      <c r="L48" s="3"/>
      <c r="M48" s="3"/>
      <c r="N48" s="3"/>
      <c r="O48" s="3"/>
      <c r="P48" s="3"/>
      <c r="Q48" s="3"/>
      <c r="R48" s="3"/>
      <c r="S48" s="3"/>
      <c r="T48" s="3"/>
      <c r="U48" s="3"/>
      <c r="V48" s="3"/>
      <c r="W48" s="3"/>
      <c r="X48" s="3"/>
      <c r="Y48" s="3"/>
    </row>
    <row r="49" spans="1:25" ht="15.75" customHeight="1" x14ac:dyDescent="0.25">
      <c r="A49" s="10" t="s">
        <v>37</v>
      </c>
      <c r="B49" s="19"/>
      <c r="C49" s="3"/>
      <c r="D49" s="3"/>
      <c r="E49" s="3"/>
      <c r="F49" s="3"/>
      <c r="G49" s="3"/>
      <c r="H49" s="3"/>
      <c r="I49" s="3"/>
      <c r="J49" s="3"/>
      <c r="K49" s="3"/>
      <c r="L49" s="3"/>
      <c r="M49" s="3"/>
      <c r="N49" s="3"/>
      <c r="O49" s="3"/>
      <c r="P49" s="3"/>
      <c r="Q49" s="3"/>
      <c r="R49" s="3"/>
      <c r="S49" s="3"/>
      <c r="T49" s="3"/>
      <c r="U49" s="3"/>
      <c r="V49" s="3"/>
      <c r="W49" s="3"/>
      <c r="X49" s="3"/>
      <c r="Y49" s="3"/>
    </row>
    <row r="50" spans="1:25" ht="15.75" customHeight="1" x14ac:dyDescent="0.25">
      <c r="A50" s="13" t="s">
        <v>38</v>
      </c>
      <c r="B50" s="16" t="e">
        <f>IF(#REF!=1,"Yes","No")</f>
        <v>#REF!</v>
      </c>
      <c r="C50" s="3"/>
      <c r="D50" s="3"/>
      <c r="E50" s="3"/>
      <c r="F50" s="3"/>
      <c r="G50" s="3"/>
      <c r="H50" s="3"/>
      <c r="I50" s="3"/>
      <c r="J50" s="3"/>
      <c r="K50" s="3"/>
      <c r="L50" s="3"/>
      <c r="M50" s="3"/>
      <c r="N50" s="3"/>
      <c r="O50" s="3"/>
      <c r="P50" s="3"/>
      <c r="Q50" s="3"/>
      <c r="R50" s="3"/>
      <c r="S50" s="3"/>
      <c r="T50" s="3"/>
      <c r="U50" s="3"/>
      <c r="V50" s="3"/>
      <c r="W50" s="3"/>
      <c r="X50" s="3"/>
      <c r="Y50" s="3"/>
    </row>
    <row r="51" spans="1:25" ht="15.75" customHeight="1" x14ac:dyDescent="0.25">
      <c r="A51" s="17" t="s">
        <v>39</v>
      </c>
      <c r="B51" s="18" t="e">
        <f>IF(#REF!=1,"Yes",IF(#REF!="N/A","N/A","No"))</f>
        <v>#REF!</v>
      </c>
      <c r="C51" s="3"/>
      <c r="D51" s="3"/>
      <c r="E51" s="3"/>
      <c r="F51" s="3"/>
      <c r="G51" s="3"/>
      <c r="H51" s="3"/>
      <c r="I51" s="3"/>
      <c r="J51" s="3"/>
      <c r="K51" s="3"/>
      <c r="L51" s="3"/>
      <c r="M51" s="3"/>
      <c r="N51" s="3"/>
      <c r="O51" s="3"/>
      <c r="P51" s="3"/>
      <c r="Q51" s="3"/>
      <c r="R51" s="3"/>
      <c r="S51" s="3"/>
      <c r="T51" s="3"/>
      <c r="U51" s="3"/>
      <c r="V51" s="3"/>
      <c r="W51" s="3"/>
      <c r="X51" s="3"/>
      <c r="Y51" s="3"/>
    </row>
    <row r="52" spans="1:25"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row>
    <row r="53" spans="1:25" ht="15.75" customHeight="1" x14ac:dyDescent="0.25">
      <c r="A53" s="5" t="s">
        <v>40</v>
      </c>
      <c r="B53" s="19"/>
      <c r="C53" s="3"/>
      <c r="D53" s="3"/>
      <c r="E53" s="3"/>
      <c r="F53" s="3"/>
      <c r="G53" s="3"/>
      <c r="H53" s="3"/>
      <c r="I53" s="3"/>
      <c r="J53" s="3"/>
      <c r="K53" s="3"/>
      <c r="L53" s="3"/>
      <c r="M53" s="3"/>
      <c r="N53" s="3"/>
      <c r="O53" s="3"/>
      <c r="P53" s="3"/>
      <c r="Q53" s="3"/>
      <c r="R53" s="3"/>
      <c r="S53" s="3"/>
      <c r="T53" s="3"/>
      <c r="U53" s="3"/>
      <c r="V53" s="3"/>
      <c r="W53" s="3"/>
      <c r="X53" s="3"/>
      <c r="Y53" s="3"/>
    </row>
    <row r="54" spans="1:25" ht="15.75" customHeight="1" x14ac:dyDescent="0.25">
      <c r="A54" s="13" t="s">
        <v>41</v>
      </c>
      <c r="B54" s="16" t="e">
        <f>IF(#REF!=1,"Yes","No")</f>
        <v>#REF!</v>
      </c>
      <c r="C54" s="3"/>
      <c r="D54" s="3"/>
      <c r="E54" s="3"/>
      <c r="F54" s="3"/>
      <c r="G54" s="3"/>
      <c r="H54" s="3"/>
      <c r="I54" s="3"/>
      <c r="J54" s="3"/>
      <c r="K54" s="3"/>
      <c r="L54" s="3"/>
      <c r="M54" s="3"/>
      <c r="N54" s="3"/>
      <c r="O54" s="3"/>
      <c r="P54" s="3"/>
      <c r="Q54" s="3"/>
      <c r="R54" s="3"/>
      <c r="S54" s="3"/>
      <c r="T54" s="3"/>
      <c r="U54" s="3"/>
      <c r="V54" s="3"/>
      <c r="W54" s="3"/>
      <c r="X54" s="3"/>
      <c r="Y54" s="3"/>
    </row>
    <row r="55" spans="1:25" ht="15.75" customHeight="1" x14ac:dyDescent="0.25">
      <c r="A55" s="15" t="s">
        <v>42</v>
      </c>
      <c r="B55" s="16" t="e">
        <f>IF(#REF!=1,"Yes","No")</f>
        <v>#REF!</v>
      </c>
      <c r="C55" s="3"/>
      <c r="D55" s="3"/>
      <c r="E55" s="3"/>
      <c r="F55" s="3"/>
      <c r="G55" s="3"/>
      <c r="H55" s="3"/>
      <c r="I55" s="3"/>
      <c r="J55" s="3"/>
      <c r="K55" s="3"/>
      <c r="L55" s="3"/>
      <c r="M55" s="3"/>
      <c r="N55" s="3"/>
      <c r="O55" s="3"/>
      <c r="P55" s="3"/>
      <c r="Q55" s="3"/>
      <c r="R55" s="3"/>
      <c r="S55" s="3"/>
      <c r="T55" s="3"/>
      <c r="U55" s="3"/>
      <c r="V55" s="3"/>
      <c r="W55" s="3"/>
      <c r="X55" s="3"/>
      <c r="Y55" s="3"/>
    </row>
    <row r="56" spans="1:25" ht="17.25" customHeight="1" x14ac:dyDescent="0.25">
      <c r="A56" s="15" t="s">
        <v>43</v>
      </c>
      <c r="B56" s="16" t="e">
        <f>IF(#REF!=1,"Yes","No")</f>
        <v>#REF!</v>
      </c>
      <c r="C56" s="3"/>
      <c r="D56" s="3"/>
      <c r="E56" s="3"/>
      <c r="F56" s="3"/>
      <c r="G56" s="3"/>
      <c r="H56" s="3"/>
      <c r="I56" s="3"/>
      <c r="J56" s="3"/>
      <c r="K56" s="3"/>
      <c r="L56" s="3"/>
      <c r="M56" s="3"/>
      <c r="N56" s="3"/>
      <c r="O56" s="3"/>
      <c r="P56" s="3"/>
      <c r="Q56" s="3"/>
      <c r="R56" s="3"/>
      <c r="S56" s="3"/>
      <c r="T56" s="3"/>
      <c r="U56" s="3"/>
      <c r="V56" s="3"/>
      <c r="W56" s="3"/>
      <c r="X56" s="3"/>
      <c r="Y56" s="3"/>
    </row>
    <row r="57" spans="1:25" ht="15.75" customHeight="1" x14ac:dyDescent="0.25">
      <c r="A57" s="17" t="s">
        <v>44</v>
      </c>
      <c r="B57" s="18" t="e">
        <f>IF(#REF!=1,"Yes","No")</f>
        <v>#REF!</v>
      </c>
      <c r="C57" s="3"/>
      <c r="D57" s="3"/>
      <c r="E57" s="3"/>
      <c r="F57" s="3"/>
      <c r="G57" s="3"/>
      <c r="H57" s="3"/>
      <c r="I57" s="3"/>
      <c r="J57" s="3"/>
      <c r="K57" s="3"/>
      <c r="L57" s="3"/>
      <c r="M57" s="3"/>
      <c r="N57" s="3"/>
      <c r="O57" s="3"/>
      <c r="P57" s="3"/>
      <c r="Q57" s="3"/>
      <c r="R57" s="3"/>
      <c r="S57" s="3"/>
      <c r="T57" s="3"/>
      <c r="U57" s="3"/>
      <c r="V57" s="3"/>
      <c r="W57" s="3"/>
      <c r="X57" s="3"/>
      <c r="Y57" s="3"/>
    </row>
    <row r="58" spans="1:25"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row>
    <row r="59" spans="1:25" ht="15.75" customHeight="1" x14ac:dyDescent="0.25">
      <c r="A59" s="5" t="s">
        <v>45</v>
      </c>
      <c r="B59" s="19"/>
      <c r="C59" s="3"/>
      <c r="D59" s="3"/>
      <c r="E59" s="3"/>
      <c r="F59" s="3"/>
      <c r="G59" s="3"/>
      <c r="H59" s="3"/>
      <c r="I59" s="3"/>
      <c r="J59" s="3"/>
      <c r="K59" s="3"/>
      <c r="L59" s="3"/>
      <c r="M59" s="3"/>
      <c r="N59" s="3"/>
      <c r="O59" s="3"/>
      <c r="P59" s="3"/>
      <c r="Q59" s="3"/>
      <c r="R59" s="3"/>
      <c r="S59" s="3"/>
      <c r="T59" s="3"/>
      <c r="U59" s="3"/>
      <c r="V59" s="3"/>
      <c r="W59" s="3"/>
      <c r="X59" s="3"/>
      <c r="Y59" s="3"/>
    </row>
    <row r="60" spans="1:25" ht="15.75" customHeight="1" x14ac:dyDescent="0.25">
      <c r="A60" s="13" t="s">
        <v>46</v>
      </c>
      <c r="B60" s="16" t="e">
        <f>IF(#REF!=1,"Yes","No")</f>
        <v>#REF!</v>
      </c>
      <c r="C60" s="3"/>
      <c r="D60" s="3"/>
      <c r="E60" s="3"/>
      <c r="F60" s="3"/>
      <c r="G60" s="3"/>
      <c r="H60" s="3"/>
      <c r="I60" s="3"/>
      <c r="J60" s="3"/>
      <c r="K60" s="3"/>
      <c r="L60" s="3"/>
      <c r="M60" s="3"/>
      <c r="N60" s="3"/>
      <c r="O60" s="3"/>
      <c r="P60" s="3"/>
      <c r="Q60" s="3"/>
      <c r="R60" s="3"/>
      <c r="S60" s="3"/>
      <c r="T60" s="3"/>
      <c r="U60" s="3"/>
      <c r="V60" s="3"/>
      <c r="W60" s="3"/>
      <c r="X60" s="3"/>
      <c r="Y60" s="3"/>
    </row>
    <row r="61" spans="1:25" ht="15.75" customHeight="1" x14ac:dyDescent="0.25">
      <c r="A61" s="15" t="s">
        <v>47</v>
      </c>
      <c r="B61" s="16" t="e">
        <f>IF(#REF!=1,"Yes","No")</f>
        <v>#REF!</v>
      </c>
      <c r="C61" s="3"/>
      <c r="D61" s="3"/>
      <c r="E61" s="3"/>
      <c r="F61" s="3"/>
      <c r="G61" s="3"/>
      <c r="H61" s="3"/>
      <c r="I61" s="3"/>
      <c r="J61" s="3"/>
      <c r="K61" s="3"/>
      <c r="L61" s="3"/>
      <c r="M61" s="3"/>
      <c r="N61" s="3"/>
      <c r="O61" s="3"/>
      <c r="P61" s="3"/>
      <c r="Q61" s="3"/>
      <c r="R61" s="3"/>
      <c r="S61" s="3"/>
      <c r="T61" s="3"/>
      <c r="U61" s="3"/>
      <c r="V61" s="3"/>
      <c r="W61" s="3"/>
      <c r="X61" s="3"/>
      <c r="Y61" s="3"/>
    </row>
    <row r="62" spans="1:25" ht="15.75" customHeight="1" x14ac:dyDescent="0.25">
      <c r="A62" s="15" t="s">
        <v>48</v>
      </c>
      <c r="B62" s="16" t="e">
        <f>IF(#REF!=1,"Yes","No")</f>
        <v>#REF!</v>
      </c>
      <c r="C62" s="3"/>
      <c r="D62" s="3"/>
      <c r="E62" s="3"/>
      <c r="F62" s="3"/>
      <c r="G62" s="3"/>
      <c r="H62" s="3"/>
      <c r="I62" s="3"/>
      <c r="J62" s="3"/>
      <c r="K62" s="3"/>
      <c r="L62" s="3"/>
      <c r="M62" s="3"/>
      <c r="N62" s="3"/>
      <c r="O62" s="3"/>
      <c r="P62" s="3"/>
      <c r="Q62" s="3"/>
      <c r="R62" s="3"/>
      <c r="S62" s="3"/>
      <c r="T62" s="3"/>
      <c r="U62" s="3"/>
      <c r="V62" s="3"/>
      <c r="W62" s="3"/>
      <c r="X62" s="3"/>
      <c r="Y62" s="3"/>
    </row>
    <row r="63" spans="1:25" ht="15.75" customHeight="1" x14ac:dyDescent="0.25">
      <c r="A63" s="15" t="s">
        <v>49</v>
      </c>
      <c r="B63" s="16" t="e">
        <f>IF(#REF!=1,"Yes","No")</f>
        <v>#REF!</v>
      </c>
      <c r="C63" s="3"/>
      <c r="D63" s="3"/>
      <c r="E63" s="3"/>
      <c r="F63" s="3"/>
      <c r="G63" s="3"/>
      <c r="H63" s="3"/>
      <c r="I63" s="3"/>
      <c r="J63" s="3"/>
      <c r="K63" s="3"/>
      <c r="L63" s="3"/>
      <c r="M63" s="3"/>
      <c r="N63" s="3"/>
      <c r="O63" s="3"/>
      <c r="P63" s="3"/>
      <c r="Q63" s="3"/>
      <c r="R63" s="3"/>
      <c r="S63" s="3"/>
      <c r="T63" s="3"/>
      <c r="U63" s="3"/>
      <c r="V63" s="3"/>
      <c r="W63" s="3"/>
      <c r="X63" s="3"/>
      <c r="Y63" s="3"/>
    </row>
    <row r="64" spans="1:25" ht="15.75" customHeight="1" x14ac:dyDescent="0.25">
      <c r="A64" s="15" t="s">
        <v>50</v>
      </c>
      <c r="B64" s="16" t="e">
        <f>IF(#REF!=1,"Yes","No")</f>
        <v>#REF!</v>
      </c>
      <c r="C64" s="3"/>
      <c r="D64" s="3"/>
      <c r="E64" s="3"/>
      <c r="F64" s="3"/>
      <c r="G64" s="3"/>
      <c r="H64" s="3"/>
      <c r="I64" s="3"/>
      <c r="J64" s="3"/>
      <c r="K64" s="3"/>
      <c r="L64" s="3"/>
      <c r="M64" s="3"/>
      <c r="N64" s="3"/>
      <c r="O64" s="3"/>
      <c r="P64" s="3"/>
      <c r="Q64" s="3"/>
      <c r="R64" s="3"/>
      <c r="S64" s="3"/>
      <c r="T64" s="3"/>
      <c r="U64" s="3"/>
      <c r="V64" s="3"/>
      <c r="W64" s="3"/>
      <c r="X64" s="3"/>
      <c r="Y64" s="3"/>
    </row>
    <row r="65" spans="1:25" ht="15.75" customHeight="1" x14ac:dyDescent="0.25">
      <c r="A65" s="17" t="s">
        <v>51</v>
      </c>
      <c r="B65" s="18" t="e">
        <f>IF(#REF!=1,"Yes","No")</f>
        <v>#REF!</v>
      </c>
      <c r="C65" s="3"/>
      <c r="D65" s="3"/>
      <c r="E65" s="3"/>
      <c r="F65" s="3"/>
      <c r="G65" s="3"/>
      <c r="H65" s="3"/>
      <c r="I65" s="3"/>
      <c r="J65" s="3"/>
      <c r="K65" s="3"/>
      <c r="L65" s="3"/>
      <c r="M65" s="3"/>
      <c r="N65" s="3"/>
      <c r="O65" s="3"/>
      <c r="P65" s="3"/>
      <c r="Q65" s="3"/>
      <c r="R65" s="3"/>
      <c r="S65" s="3"/>
      <c r="T65" s="3"/>
      <c r="U65" s="3"/>
      <c r="V65" s="3"/>
      <c r="W65" s="3"/>
      <c r="X65" s="3"/>
      <c r="Y65" s="3"/>
    </row>
    <row r="66" spans="1:25"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row>
    <row r="67" spans="1:25" ht="15.75" customHeight="1" x14ac:dyDescent="0.25">
      <c r="A67" s="5" t="s">
        <v>52</v>
      </c>
      <c r="B67" s="19"/>
      <c r="C67" s="3"/>
      <c r="D67" s="3"/>
      <c r="E67" s="3"/>
      <c r="F67" s="3"/>
      <c r="G67" s="3"/>
      <c r="H67" s="3"/>
      <c r="I67" s="3"/>
      <c r="J67" s="3"/>
      <c r="K67" s="3"/>
      <c r="L67" s="3"/>
      <c r="M67" s="3"/>
      <c r="N67" s="3"/>
      <c r="O67" s="3"/>
      <c r="P67" s="3"/>
      <c r="Q67" s="3"/>
      <c r="R67" s="3"/>
      <c r="S67" s="3"/>
      <c r="T67" s="3"/>
      <c r="U67" s="3"/>
      <c r="V67" s="3"/>
      <c r="W67" s="3"/>
      <c r="X67" s="3"/>
      <c r="Y67" s="3"/>
    </row>
    <row r="68" spans="1:25" ht="15.75" customHeight="1" x14ac:dyDescent="0.25">
      <c r="A68" s="14" t="s">
        <v>53</v>
      </c>
      <c r="B68" s="14"/>
      <c r="C68" s="3"/>
      <c r="D68" s="3"/>
      <c r="E68" s="3"/>
      <c r="F68" s="3"/>
      <c r="G68" s="3"/>
      <c r="H68" s="3"/>
      <c r="I68" s="3"/>
      <c r="J68" s="3"/>
      <c r="K68" s="3"/>
      <c r="L68" s="3"/>
      <c r="M68" s="3"/>
      <c r="N68" s="3"/>
      <c r="O68" s="3"/>
      <c r="P68" s="3"/>
      <c r="Q68" s="3"/>
      <c r="R68" s="3"/>
      <c r="S68" s="3"/>
      <c r="T68" s="3"/>
      <c r="U68" s="3"/>
      <c r="V68" s="3"/>
      <c r="W68" s="3"/>
      <c r="X68" s="3"/>
      <c r="Y68" s="3"/>
    </row>
    <row r="69" spans="1:25" ht="15.75" customHeight="1" x14ac:dyDescent="0.25">
      <c r="A69" s="22" t="s">
        <v>31</v>
      </c>
      <c r="B69" s="16" t="e">
        <f>IF(#REF!=1,"Yes","No")</f>
        <v>#REF!</v>
      </c>
      <c r="C69" s="3"/>
      <c r="D69" s="3"/>
      <c r="E69" s="3"/>
      <c r="F69" s="3"/>
      <c r="G69" s="3"/>
      <c r="H69" s="3"/>
      <c r="I69" s="3"/>
      <c r="J69" s="3"/>
      <c r="K69" s="3"/>
      <c r="L69" s="3"/>
      <c r="M69" s="3"/>
      <c r="N69" s="3"/>
      <c r="O69" s="3"/>
      <c r="P69" s="3"/>
      <c r="Q69" s="3"/>
      <c r="R69" s="3"/>
      <c r="S69" s="3"/>
      <c r="T69" s="3"/>
      <c r="U69" s="3"/>
      <c r="V69" s="3"/>
      <c r="W69" s="3"/>
      <c r="X69" s="3"/>
      <c r="Y69" s="3"/>
    </row>
    <row r="70" spans="1:25" ht="15.75" customHeight="1" x14ac:dyDescent="0.25">
      <c r="A70" s="22" t="s">
        <v>32</v>
      </c>
      <c r="B70" s="16" t="e">
        <f>IF(#REF!=1,"Yes","No")</f>
        <v>#REF!</v>
      </c>
      <c r="C70" s="3"/>
      <c r="D70" s="3"/>
      <c r="E70" s="3"/>
      <c r="F70" s="3"/>
      <c r="G70" s="3"/>
      <c r="H70" s="3"/>
      <c r="I70" s="3"/>
      <c r="J70" s="3"/>
      <c r="K70" s="3"/>
      <c r="L70" s="3"/>
      <c r="M70" s="3"/>
      <c r="N70" s="3"/>
      <c r="O70" s="3"/>
      <c r="P70" s="3"/>
      <c r="Q70" s="3"/>
      <c r="R70" s="3"/>
      <c r="S70" s="3"/>
      <c r="T70" s="3"/>
      <c r="U70" s="3"/>
      <c r="V70" s="3"/>
      <c r="W70" s="3"/>
      <c r="X70" s="3"/>
      <c r="Y70" s="3"/>
    </row>
    <row r="71" spans="1:25" ht="15.75" customHeight="1" x14ac:dyDescent="0.25">
      <c r="A71" s="22" t="s">
        <v>33</v>
      </c>
      <c r="B71" s="16" t="e">
        <f>IF(#REF!=1,"Yes","No")</f>
        <v>#REF!</v>
      </c>
      <c r="C71" s="3"/>
      <c r="D71" s="3"/>
      <c r="E71" s="3"/>
      <c r="F71" s="3"/>
      <c r="G71" s="3"/>
      <c r="H71" s="3"/>
      <c r="I71" s="3"/>
      <c r="J71" s="3"/>
      <c r="K71" s="3"/>
      <c r="L71" s="3"/>
      <c r="M71" s="3"/>
      <c r="N71" s="3"/>
      <c r="O71" s="3"/>
      <c r="P71" s="3"/>
      <c r="Q71" s="3"/>
      <c r="R71" s="3"/>
      <c r="S71" s="3"/>
      <c r="T71" s="3"/>
      <c r="U71" s="3"/>
      <c r="V71" s="3"/>
      <c r="W71" s="3"/>
      <c r="X71" s="3"/>
      <c r="Y71" s="3"/>
    </row>
    <row r="72" spans="1:25" ht="15.75" customHeight="1" x14ac:dyDescent="0.25">
      <c r="A72" s="22" t="s">
        <v>34</v>
      </c>
      <c r="B72" s="16" t="e">
        <f>IF(#REF!=1,"Yes","No")</f>
        <v>#REF!</v>
      </c>
      <c r="C72" s="3"/>
      <c r="D72" s="3"/>
      <c r="E72" s="3"/>
      <c r="F72" s="3"/>
      <c r="G72" s="3"/>
      <c r="H72" s="3"/>
      <c r="I72" s="3"/>
      <c r="J72" s="3"/>
      <c r="K72" s="3"/>
      <c r="L72" s="3"/>
      <c r="M72" s="3"/>
      <c r="N72" s="3"/>
      <c r="O72" s="3"/>
      <c r="P72" s="3"/>
      <c r="Q72" s="3"/>
      <c r="R72" s="3"/>
      <c r="S72" s="3"/>
      <c r="T72" s="3"/>
      <c r="U72" s="3"/>
      <c r="V72" s="3"/>
      <c r="W72" s="3"/>
      <c r="X72" s="3"/>
      <c r="Y72" s="3"/>
    </row>
    <row r="73" spans="1:25" ht="15.75" customHeight="1" x14ac:dyDescent="0.25">
      <c r="A73" s="22" t="s">
        <v>35</v>
      </c>
      <c r="B73" s="16" t="e">
        <f>IF(#REF!=1,"Yes","No")</f>
        <v>#REF!</v>
      </c>
      <c r="C73" s="3"/>
      <c r="D73" s="3"/>
      <c r="E73" s="3"/>
      <c r="F73" s="3"/>
      <c r="G73" s="3"/>
      <c r="H73" s="3"/>
      <c r="I73" s="3"/>
      <c r="J73" s="3"/>
      <c r="K73" s="3"/>
      <c r="L73" s="3"/>
      <c r="M73" s="3"/>
      <c r="N73" s="3"/>
      <c r="O73" s="3"/>
      <c r="P73" s="3"/>
      <c r="Q73" s="3"/>
      <c r="R73" s="3"/>
      <c r="S73" s="3"/>
      <c r="T73" s="3"/>
      <c r="U73" s="3"/>
      <c r="V73" s="3"/>
      <c r="W73" s="3"/>
      <c r="X73" s="3"/>
      <c r="Y73" s="3"/>
    </row>
    <row r="74" spans="1:25" ht="15.75" customHeight="1" x14ac:dyDescent="0.25">
      <c r="A74" s="23" t="s">
        <v>36</v>
      </c>
      <c r="B74" s="18" t="e">
        <f>IF(#REF!=1,"Yes","No")</f>
        <v>#REF!</v>
      </c>
      <c r="C74" s="3"/>
      <c r="D74" s="3"/>
      <c r="E74" s="3"/>
      <c r="F74" s="3"/>
      <c r="G74" s="3"/>
      <c r="H74" s="3"/>
      <c r="I74" s="3"/>
      <c r="J74" s="3"/>
      <c r="K74" s="3"/>
      <c r="L74" s="3"/>
      <c r="M74" s="3"/>
      <c r="N74" s="3"/>
      <c r="O74" s="3"/>
      <c r="P74" s="3"/>
      <c r="Q74" s="3"/>
      <c r="R74" s="3"/>
      <c r="S74" s="3"/>
      <c r="T74" s="3"/>
      <c r="U74" s="3"/>
      <c r="V74" s="3"/>
      <c r="W74" s="3"/>
      <c r="X74" s="3"/>
      <c r="Y74" s="3"/>
    </row>
    <row r="75" spans="1:25" ht="15.75" customHeight="1" x14ac:dyDescent="0.25">
      <c r="A75" s="3"/>
      <c r="B75" s="24"/>
      <c r="C75" s="3"/>
      <c r="D75" s="3"/>
      <c r="E75" s="3"/>
      <c r="F75" s="3"/>
      <c r="G75" s="3"/>
      <c r="H75" s="3"/>
      <c r="I75" s="3"/>
      <c r="J75" s="3"/>
      <c r="K75" s="3"/>
      <c r="L75" s="3"/>
      <c r="M75" s="3"/>
      <c r="N75" s="3"/>
      <c r="O75" s="3"/>
      <c r="P75" s="3"/>
      <c r="Q75" s="3"/>
      <c r="R75" s="3"/>
      <c r="S75" s="3"/>
      <c r="T75" s="3"/>
      <c r="U75" s="3"/>
      <c r="V75" s="3"/>
      <c r="W75" s="3"/>
      <c r="X75" s="3"/>
      <c r="Y75" s="3"/>
    </row>
    <row r="76" spans="1:25" ht="15.75" customHeight="1" x14ac:dyDescent="0.25">
      <c r="A76" s="25" t="s">
        <v>54</v>
      </c>
      <c r="B76" s="25" t="e">
        <f>IF(#REF!=1,"Yes","No")</f>
        <v>#REF!</v>
      </c>
      <c r="C76" s="3"/>
      <c r="D76" s="3"/>
      <c r="E76" s="3"/>
      <c r="F76" s="3"/>
      <c r="G76" s="3"/>
      <c r="H76" s="3"/>
      <c r="I76" s="3"/>
      <c r="J76" s="3"/>
      <c r="K76" s="3"/>
      <c r="L76" s="3"/>
      <c r="M76" s="3"/>
      <c r="N76" s="3"/>
      <c r="O76" s="3"/>
      <c r="P76" s="3"/>
      <c r="Q76" s="3"/>
      <c r="R76" s="3"/>
      <c r="S76" s="3"/>
      <c r="T76" s="3"/>
      <c r="U76" s="3"/>
      <c r="V76" s="3"/>
      <c r="W76" s="3"/>
      <c r="X76" s="3"/>
      <c r="Y76" s="3"/>
    </row>
    <row r="77" spans="1:25"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row>
    <row r="78" spans="1:25"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row>
    <row r="79" spans="1:25"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row>
    <row r="80" spans="1:25"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row>
    <row r="81" spans="1:25"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row>
    <row r="82" spans="1:25"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row>
    <row r="83" spans="1:25"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row>
    <row r="84" spans="1:25"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row>
    <row r="85" spans="1:25"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row>
    <row r="86" spans="1:25"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row>
    <row r="87" spans="1:25"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row>
    <row r="88" spans="1:25"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row>
    <row r="89" spans="1:25"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row>
    <row r="90" spans="1:25"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row>
    <row r="91" spans="1:25"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row>
    <row r="92" spans="1:25"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row>
    <row r="93" spans="1:25"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row>
    <row r="94" spans="1:25"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row>
    <row r="95" spans="1:25"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row>
    <row r="96" spans="1:25"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row>
    <row r="97" spans="1:25"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row>
    <row r="98" spans="1:25"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row>
    <row r="99" spans="1:25"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row>
    <row r="100" spans="1:25"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row>
    <row r="101" spans="1:25"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row>
    <row r="102" spans="1:25"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row>
    <row r="103" spans="1:25"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row>
    <row r="104" spans="1:25"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row>
    <row r="105" spans="1:25"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sheetData>
  <conditionalFormatting sqref="B25:B32">
    <cfRule type="cellIs" dxfId="15" priority="1" operator="equal">
      <formula>"No"</formula>
    </cfRule>
  </conditionalFormatting>
  <conditionalFormatting sqref="B25:B32">
    <cfRule type="cellIs" dxfId="14" priority="2" operator="equal">
      <formula>"Yes"</formula>
    </cfRule>
  </conditionalFormatting>
  <conditionalFormatting sqref="B35:B38">
    <cfRule type="cellIs" dxfId="13" priority="3" operator="equal">
      <formula>"No"</formula>
    </cfRule>
  </conditionalFormatting>
  <conditionalFormatting sqref="B35:B38">
    <cfRule type="cellIs" dxfId="12" priority="4" operator="equal">
      <formula>"Yes"</formula>
    </cfRule>
  </conditionalFormatting>
  <conditionalFormatting sqref="B42:B47">
    <cfRule type="cellIs" dxfId="11" priority="5" operator="equal">
      <formula>"No"</formula>
    </cfRule>
  </conditionalFormatting>
  <conditionalFormatting sqref="B42:B47">
    <cfRule type="cellIs" dxfId="10" priority="6" operator="equal">
      <formula>"Yes"</formula>
    </cfRule>
  </conditionalFormatting>
  <conditionalFormatting sqref="B50:B51">
    <cfRule type="cellIs" dxfId="9" priority="7" operator="equal">
      <formula>"No"</formula>
    </cfRule>
  </conditionalFormatting>
  <conditionalFormatting sqref="B50:B51">
    <cfRule type="cellIs" dxfId="8" priority="8" operator="equal">
      <formula>"Yes"</formula>
    </cfRule>
  </conditionalFormatting>
  <conditionalFormatting sqref="B54:B57">
    <cfRule type="cellIs" dxfId="7" priority="9" operator="equal">
      <formula>"No"</formula>
    </cfRule>
  </conditionalFormatting>
  <conditionalFormatting sqref="B54:B57">
    <cfRule type="cellIs" dxfId="6" priority="10" operator="equal">
      <formula>"Yes"</formula>
    </cfRule>
  </conditionalFormatting>
  <conditionalFormatting sqref="B60:B65">
    <cfRule type="cellIs" dxfId="5" priority="11" operator="equal">
      <formula>"No"</formula>
    </cfRule>
  </conditionalFormatting>
  <conditionalFormatting sqref="B60:B65">
    <cfRule type="cellIs" dxfId="4" priority="12" operator="equal">
      <formula>"Yes"</formula>
    </cfRule>
  </conditionalFormatting>
  <conditionalFormatting sqref="B69:B74">
    <cfRule type="cellIs" dxfId="3" priority="13" operator="equal">
      <formula>"No"</formula>
    </cfRule>
  </conditionalFormatting>
  <conditionalFormatting sqref="B69:B74">
    <cfRule type="cellIs" dxfId="2" priority="14" operator="equal">
      <formula>"Yes"</formula>
    </cfRule>
  </conditionalFormatting>
  <conditionalFormatting sqref="B76">
    <cfRule type="cellIs" dxfId="1" priority="15" operator="equal">
      <formula>"No"</formula>
    </cfRule>
  </conditionalFormatting>
  <conditionalFormatting sqref="B76">
    <cfRule type="cellIs" dxfId="0" priority="16" operator="equal">
      <formula>"Yes"</formula>
    </cfRule>
  </conditionalFormatting>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0CECE"/>
  </sheetPr>
  <dimension ref="A1:Z1000"/>
  <sheetViews>
    <sheetView workbookViewId="0">
      <selection sqref="A1:A1048576"/>
    </sheetView>
  </sheetViews>
  <sheetFormatPr defaultColWidth="14.42578125" defaultRowHeight="15" customHeight="1" x14ac:dyDescent="0.25"/>
  <cols>
    <col min="1" max="1" width="122.140625" customWidth="1"/>
    <col min="2" max="2" width="9.140625" customWidth="1"/>
    <col min="3" max="3" width="36.42578125" customWidth="1"/>
    <col min="4" max="21" width="9.140625" customWidth="1"/>
    <col min="22" max="26" width="8.7109375" customWidth="1"/>
  </cols>
  <sheetData>
    <row r="1" spans="1:26" ht="15.75" x14ac:dyDescent="0.25">
      <c r="A1" s="86" t="s">
        <v>216</v>
      </c>
      <c r="B1" s="87"/>
      <c r="C1" s="87"/>
      <c r="D1" s="87"/>
      <c r="E1" s="87"/>
      <c r="F1" s="87"/>
      <c r="G1" s="87"/>
      <c r="H1" s="87"/>
      <c r="I1" s="87"/>
      <c r="J1" s="87"/>
      <c r="K1" s="87"/>
      <c r="L1" s="87"/>
      <c r="M1" s="87"/>
      <c r="N1" s="87"/>
      <c r="O1" s="87"/>
      <c r="P1" s="87"/>
      <c r="Q1" s="87"/>
      <c r="R1" s="87"/>
      <c r="S1" s="87"/>
      <c r="T1" s="87"/>
      <c r="U1" s="87"/>
      <c r="V1" s="87"/>
      <c r="W1" s="87"/>
      <c r="X1" s="87"/>
      <c r="Y1" s="87"/>
      <c r="Z1" s="87"/>
    </row>
    <row r="2" spans="1:26" x14ac:dyDescent="0.25">
      <c r="A2" s="27"/>
      <c r="B2" s="27"/>
      <c r="C2" s="27"/>
      <c r="D2" s="27"/>
      <c r="E2" s="27"/>
      <c r="F2" s="27"/>
      <c r="G2" s="27"/>
      <c r="H2" s="27"/>
      <c r="I2" s="27"/>
      <c r="J2" s="27"/>
      <c r="K2" s="27"/>
      <c r="L2" s="27"/>
      <c r="M2" s="27"/>
      <c r="N2" s="27"/>
      <c r="O2" s="27"/>
      <c r="P2" s="27"/>
      <c r="Q2" s="27"/>
      <c r="R2" s="27"/>
      <c r="S2" s="27"/>
      <c r="T2" s="27"/>
      <c r="U2" s="27"/>
      <c r="V2" s="27"/>
      <c r="W2" s="27"/>
      <c r="X2" s="27"/>
      <c r="Y2" s="27"/>
      <c r="Z2" s="27"/>
    </row>
    <row r="3" spans="1:26" x14ac:dyDescent="0.25">
      <c r="A3" s="27"/>
      <c r="B3" s="27"/>
      <c r="C3" s="27"/>
      <c r="D3" s="27"/>
      <c r="E3" s="27"/>
      <c r="F3" s="27"/>
      <c r="G3" s="27"/>
      <c r="H3" s="27"/>
      <c r="I3" s="27"/>
      <c r="J3" s="27"/>
      <c r="K3" s="27"/>
      <c r="L3" s="27"/>
      <c r="M3" s="27"/>
      <c r="N3" s="27"/>
      <c r="O3" s="27"/>
      <c r="P3" s="27"/>
      <c r="Q3" s="27"/>
      <c r="R3" s="27"/>
      <c r="S3" s="27"/>
      <c r="T3" s="27"/>
      <c r="U3" s="27"/>
      <c r="V3" s="27"/>
      <c r="W3" s="27"/>
      <c r="X3" s="27"/>
      <c r="Y3" s="27"/>
      <c r="Z3" s="27"/>
    </row>
    <row r="4" spans="1:26" ht="15.75" x14ac:dyDescent="0.25">
      <c r="A4" s="5" t="s">
        <v>217</v>
      </c>
      <c r="B4" s="27"/>
      <c r="C4" s="27"/>
      <c r="D4" s="27"/>
      <c r="E4" s="27"/>
      <c r="F4" s="27"/>
      <c r="G4" s="27"/>
      <c r="H4" s="27"/>
      <c r="I4" s="27"/>
      <c r="J4" s="27"/>
      <c r="K4" s="27"/>
      <c r="L4" s="27"/>
      <c r="M4" s="27"/>
      <c r="N4" s="27"/>
      <c r="O4" s="27"/>
      <c r="P4" s="27"/>
      <c r="Q4" s="27"/>
      <c r="R4" s="27"/>
      <c r="S4" s="27"/>
      <c r="T4" s="27"/>
      <c r="U4" s="27"/>
      <c r="V4" s="27"/>
      <c r="W4" s="27"/>
      <c r="X4" s="27"/>
      <c r="Y4" s="27"/>
      <c r="Z4" s="27"/>
    </row>
    <row r="5" spans="1:26" ht="45.75" x14ac:dyDescent="0.25">
      <c r="A5" s="88" t="s">
        <v>218</v>
      </c>
      <c r="B5" s="27"/>
      <c r="C5" s="27"/>
      <c r="D5" s="27"/>
      <c r="E5" s="27"/>
      <c r="F5" s="27"/>
      <c r="G5" s="27"/>
      <c r="H5" s="27"/>
      <c r="I5" s="27"/>
      <c r="J5" s="27"/>
      <c r="K5" s="27"/>
      <c r="L5" s="27"/>
      <c r="M5" s="27"/>
      <c r="N5" s="27"/>
      <c r="O5" s="27"/>
      <c r="P5" s="27"/>
      <c r="Q5" s="27"/>
      <c r="R5" s="27"/>
      <c r="S5" s="27"/>
      <c r="T5" s="27"/>
      <c r="U5" s="27"/>
      <c r="V5" s="27"/>
      <c r="W5" s="27"/>
      <c r="X5" s="27"/>
      <c r="Y5" s="27"/>
      <c r="Z5" s="27"/>
    </row>
    <row r="6" spans="1:26" ht="15.75" x14ac:dyDescent="0.25">
      <c r="A6" s="89" t="s">
        <v>219</v>
      </c>
      <c r="B6" s="27"/>
      <c r="C6" s="27"/>
      <c r="D6" s="27"/>
      <c r="E6" s="27"/>
      <c r="F6" s="27"/>
      <c r="G6" s="27"/>
      <c r="H6" s="27"/>
      <c r="I6" s="27"/>
      <c r="J6" s="27"/>
      <c r="K6" s="27"/>
      <c r="L6" s="27"/>
      <c r="M6" s="27"/>
      <c r="N6" s="27"/>
      <c r="O6" s="27"/>
      <c r="P6" s="27"/>
      <c r="Q6" s="27"/>
      <c r="R6" s="27"/>
      <c r="S6" s="27"/>
      <c r="T6" s="27"/>
      <c r="U6" s="27"/>
      <c r="V6" s="27"/>
      <c r="W6" s="27"/>
      <c r="X6" s="27"/>
      <c r="Y6" s="27"/>
      <c r="Z6" s="27"/>
    </row>
    <row r="7" spans="1:26" ht="30.75" x14ac:dyDescent="0.25">
      <c r="A7" s="89" t="s">
        <v>220</v>
      </c>
      <c r="B7" s="27"/>
      <c r="C7" s="27"/>
      <c r="D7" s="27"/>
      <c r="E7" s="27"/>
      <c r="F7" s="27"/>
      <c r="G7" s="27"/>
      <c r="H7" s="27"/>
      <c r="I7" s="27"/>
      <c r="J7" s="27"/>
      <c r="K7" s="27"/>
      <c r="L7" s="27"/>
      <c r="M7" s="27"/>
      <c r="N7" s="27"/>
      <c r="O7" s="27"/>
      <c r="P7" s="27"/>
      <c r="Q7" s="27"/>
      <c r="R7" s="27"/>
      <c r="S7" s="27"/>
      <c r="T7" s="27"/>
      <c r="U7" s="27"/>
      <c r="V7" s="27"/>
      <c r="W7" s="27"/>
      <c r="X7" s="27"/>
      <c r="Y7" s="27"/>
      <c r="Z7" s="27"/>
    </row>
    <row r="8" spans="1:26" ht="30.75" x14ac:dyDescent="0.25">
      <c r="A8" s="89" t="s">
        <v>221</v>
      </c>
      <c r="B8" s="27"/>
      <c r="C8" s="27"/>
      <c r="D8" s="27"/>
      <c r="E8" s="27"/>
      <c r="F8" s="27"/>
      <c r="G8" s="27"/>
      <c r="H8" s="27"/>
      <c r="I8" s="27"/>
      <c r="J8" s="27"/>
      <c r="K8" s="27"/>
      <c r="L8" s="27"/>
      <c r="M8" s="27"/>
      <c r="N8" s="27"/>
      <c r="O8" s="27"/>
      <c r="P8" s="27"/>
      <c r="Q8" s="27"/>
      <c r="R8" s="27"/>
      <c r="S8" s="27"/>
      <c r="T8" s="27"/>
      <c r="U8" s="27"/>
      <c r="V8" s="27"/>
      <c r="W8" s="27"/>
      <c r="X8" s="27"/>
      <c r="Y8" s="27"/>
      <c r="Z8" s="27"/>
    </row>
    <row r="9" spans="1:26" ht="31.5" x14ac:dyDescent="0.25">
      <c r="A9" s="35" t="s">
        <v>222</v>
      </c>
      <c r="B9" s="27"/>
      <c r="C9" s="27"/>
      <c r="D9" s="27"/>
      <c r="E9" s="27"/>
      <c r="F9" s="27"/>
      <c r="G9" s="27"/>
      <c r="H9" s="27"/>
      <c r="I9" s="27"/>
      <c r="J9" s="27"/>
      <c r="K9" s="27"/>
      <c r="L9" s="27"/>
      <c r="M9" s="27"/>
      <c r="N9" s="27"/>
      <c r="O9" s="27"/>
      <c r="P9" s="27"/>
      <c r="Q9" s="27"/>
      <c r="R9" s="27"/>
      <c r="S9" s="27"/>
      <c r="T9" s="27"/>
      <c r="U9" s="27"/>
      <c r="V9" s="27"/>
      <c r="W9" s="27"/>
      <c r="X9" s="27"/>
      <c r="Y9" s="27"/>
      <c r="Z9" s="27"/>
    </row>
    <row r="10" spans="1:26" ht="15.75" x14ac:dyDescent="0.25">
      <c r="A10" s="90"/>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ht="15.75" x14ac:dyDescent="0.25">
      <c r="A11" s="91" t="s">
        <v>66</v>
      </c>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ht="30.75" x14ac:dyDescent="0.25">
      <c r="A12" s="92" t="s">
        <v>223</v>
      </c>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ht="31.5" x14ac:dyDescent="0.25">
      <c r="A13" s="93" t="s">
        <v>224</v>
      </c>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ht="15.75" x14ac:dyDescent="0.25">
      <c r="A14" s="93" t="s">
        <v>225</v>
      </c>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ht="31.5" x14ac:dyDescent="0.25">
      <c r="A15" s="93" t="s">
        <v>226</v>
      </c>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ht="31.5" x14ac:dyDescent="0.25">
      <c r="A16" s="93" t="s">
        <v>227</v>
      </c>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ht="15.75" x14ac:dyDescent="0.25">
      <c r="A17" s="94" t="s">
        <v>73</v>
      </c>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ht="15.75" x14ac:dyDescent="0.25">
      <c r="A18" s="95"/>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x14ac:dyDescent="0.2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x14ac:dyDescent="0.2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5.75" customHeight="1" x14ac:dyDescent="0.2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x14ac:dyDescent="0.2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x14ac:dyDescent="0.25">
      <c r="A23" s="3"/>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x14ac:dyDescent="0.25">
      <c r="A24" s="3"/>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x14ac:dyDescent="0.25">
      <c r="A25" s="3"/>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x14ac:dyDescent="0.25">
      <c r="A26" s="3"/>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x14ac:dyDescent="0.25">
      <c r="A27" s="3"/>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x14ac:dyDescent="0.25">
      <c r="A28" s="3"/>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x14ac:dyDescent="0.25">
      <c r="A29" s="3"/>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x14ac:dyDescent="0.25">
      <c r="A30" s="3"/>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x14ac:dyDescent="0.25">
      <c r="A31" s="3"/>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x14ac:dyDescent="0.25">
      <c r="A32" s="3"/>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x14ac:dyDescent="0.25">
      <c r="A33" s="3"/>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x14ac:dyDescent="0.25">
      <c r="A34" s="3"/>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x14ac:dyDescent="0.25">
      <c r="A35" s="3"/>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x14ac:dyDescent="0.2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x14ac:dyDescent="0.2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x14ac:dyDescent="0.2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x14ac:dyDescent="0.2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x14ac:dyDescent="0.2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x14ac:dyDescent="0.2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x14ac:dyDescent="0.2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x14ac:dyDescent="0.2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x14ac:dyDescent="0.2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x14ac:dyDescent="0.2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x14ac:dyDescent="0.2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x14ac:dyDescent="0.2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x14ac:dyDescent="0.2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x14ac:dyDescent="0.2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x14ac:dyDescent="0.2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x14ac:dyDescent="0.2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x14ac:dyDescent="0.2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x14ac:dyDescent="0.2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x14ac:dyDescent="0.2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x14ac:dyDescent="0.2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x14ac:dyDescent="0.2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x14ac:dyDescent="0.2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x14ac:dyDescent="0.2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x14ac:dyDescent="0.2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x14ac:dyDescent="0.2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x14ac:dyDescent="0.2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x14ac:dyDescent="0.2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x14ac:dyDescent="0.2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x14ac:dyDescent="0.2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x14ac:dyDescent="0.2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x14ac:dyDescent="0.2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x14ac:dyDescent="0.2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x14ac:dyDescent="0.2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x14ac:dyDescent="0.2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x14ac:dyDescent="0.2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x14ac:dyDescent="0.2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x14ac:dyDescent="0.2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x14ac:dyDescent="0.2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x14ac:dyDescent="0.2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x14ac:dyDescent="0.2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x14ac:dyDescent="0.2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x14ac:dyDescent="0.2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x14ac:dyDescent="0.2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x14ac:dyDescent="0.2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x14ac:dyDescent="0.2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x14ac:dyDescent="0.2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x14ac:dyDescent="0.2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x14ac:dyDescent="0.2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x14ac:dyDescent="0.2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x14ac:dyDescent="0.2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x14ac:dyDescent="0.2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x14ac:dyDescent="0.2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x14ac:dyDescent="0.2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x14ac:dyDescent="0.2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x14ac:dyDescent="0.2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x14ac:dyDescent="0.2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x14ac:dyDescent="0.2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x14ac:dyDescent="0.2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x14ac:dyDescent="0.2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x14ac:dyDescent="0.2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x14ac:dyDescent="0.2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x14ac:dyDescent="0.2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x14ac:dyDescent="0.2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x14ac:dyDescent="0.2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x14ac:dyDescent="0.2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x14ac:dyDescent="0.2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x14ac:dyDescent="0.2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x14ac:dyDescent="0.2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x14ac:dyDescent="0.2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x14ac:dyDescent="0.2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x14ac:dyDescent="0.2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x14ac:dyDescent="0.2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x14ac:dyDescent="0.2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x14ac:dyDescent="0.2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x14ac:dyDescent="0.2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x14ac:dyDescent="0.25">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x14ac:dyDescent="0.25">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row>
    <row r="223" spans="1:26" ht="15.75" customHeight="1" x14ac:dyDescent="0.25">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row>
    <row r="224" spans="1:26" ht="15.75" customHeight="1" x14ac:dyDescent="0.25">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row>
    <row r="225" spans="1:26" ht="15.75" customHeight="1" x14ac:dyDescent="0.25">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row>
    <row r="226" spans="1:26" ht="15.75" customHeight="1" x14ac:dyDescent="0.25">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row>
    <row r="227" spans="1:26" ht="15.75" customHeight="1" x14ac:dyDescent="0.25">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row>
    <row r="228" spans="1:26" ht="15.75" customHeight="1" x14ac:dyDescent="0.25">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row>
    <row r="229" spans="1:26" ht="15.75" customHeight="1" x14ac:dyDescent="0.25">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row>
    <row r="230" spans="1:26" ht="15.75" customHeight="1" x14ac:dyDescent="0.25">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row>
    <row r="231" spans="1:26" ht="15.75" customHeight="1" x14ac:dyDescent="0.25">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row>
    <row r="232" spans="1:26" ht="15.75" customHeight="1" x14ac:dyDescent="0.25">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row>
    <row r="233" spans="1:26" ht="15.75" customHeight="1" x14ac:dyDescent="0.25">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row>
    <row r="234" spans="1:26" ht="15.75" customHeight="1" x14ac:dyDescent="0.25">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row>
    <row r="235" spans="1:26" ht="15.75" customHeight="1" x14ac:dyDescent="0.25">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row>
    <row r="236" spans="1:26" ht="15.75" customHeight="1" x14ac:dyDescent="0.25">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row>
    <row r="237" spans="1:26" ht="15.75" customHeight="1" x14ac:dyDescent="0.25">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row>
    <row r="238" spans="1:26" ht="15.75" customHeight="1" x14ac:dyDescent="0.25">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row>
    <row r="239" spans="1:26" ht="15.75" customHeight="1" x14ac:dyDescent="0.25">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row>
    <row r="240" spans="1:26" ht="15.75" customHeight="1" x14ac:dyDescent="0.25">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row>
    <row r="241" spans="1:26" ht="15.75" customHeight="1" x14ac:dyDescent="0.25">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row>
    <row r="242" spans="1:26" ht="15.75" customHeight="1" x14ac:dyDescent="0.25">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row>
    <row r="243" spans="1:26" ht="15.75" customHeight="1" x14ac:dyDescent="0.25">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row>
    <row r="244" spans="1:26" ht="15.75" customHeight="1" x14ac:dyDescent="0.25">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row>
    <row r="245" spans="1:26" ht="15.75" customHeight="1" x14ac:dyDescent="0.25">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row>
    <row r="246" spans="1:26" ht="15.75" customHeight="1" x14ac:dyDescent="0.25">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row>
    <row r="247" spans="1:26" ht="15.75" customHeight="1" x14ac:dyDescent="0.25">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row>
    <row r="248" spans="1:26" ht="15.75" customHeight="1" x14ac:dyDescent="0.25">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row>
    <row r="249" spans="1:26" ht="15.75" customHeight="1" x14ac:dyDescent="0.25">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row>
    <row r="250" spans="1:26" ht="15.75" customHeight="1" x14ac:dyDescent="0.25">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row>
    <row r="251" spans="1:26" ht="15.75" customHeight="1" x14ac:dyDescent="0.25">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row>
    <row r="252" spans="1:26" ht="15.75" customHeight="1" x14ac:dyDescent="0.25">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row>
    <row r="253" spans="1:26" ht="15.75" customHeight="1" x14ac:dyDescent="0.25">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row>
    <row r="254" spans="1:26" ht="15.75" customHeight="1" x14ac:dyDescent="0.25">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row>
    <row r="255" spans="1:26" ht="15.75" customHeight="1" x14ac:dyDescent="0.25">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row>
    <row r="256" spans="1:26" ht="15.75" customHeight="1" x14ac:dyDescent="0.25">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row>
    <row r="257" spans="1:26" ht="15.75" customHeight="1" x14ac:dyDescent="0.25">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row>
    <row r="258" spans="1:26" ht="15.75" customHeight="1" x14ac:dyDescent="0.25">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row>
    <row r="259" spans="1:26" ht="15.75" customHeight="1" x14ac:dyDescent="0.25">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row>
    <row r="260" spans="1:26" ht="15.75" customHeight="1" x14ac:dyDescent="0.25">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row>
    <row r="261" spans="1:26" ht="15.75" customHeight="1" x14ac:dyDescent="0.25">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row>
    <row r="262" spans="1:26" ht="15.75" customHeight="1" x14ac:dyDescent="0.25">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row>
    <row r="263" spans="1:26" ht="15.75" customHeight="1" x14ac:dyDescent="0.25">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row>
    <row r="264" spans="1:26" ht="15.75" customHeight="1" x14ac:dyDescent="0.25">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row>
    <row r="265" spans="1:26" ht="15.75" customHeight="1" x14ac:dyDescent="0.25">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row>
    <row r="266" spans="1:26" ht="15.75" customHeight="1" x14ac:dyDescent="0.25">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row>
    <row r="267" spans="1:26" ht="15.75" customHeight="1" x14ac:dyDescent="0.25">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row>
    <row r="268" spans="1:26" ht="15.75" customHeight="1" x14ac:dyDescent="0.25">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row>
    <row r="269" spans="1:26" ht="15.75" customHeight="1" x14ac:dyDescent="0.25">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row>
    <row r="270" spans="1:26" ht="15.75" customHeight="1" x14ac:dyDescent="0.25">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row>
    <row r="271" spans="1:26" ht="15.75" customHeight="1" x14ac:dyDescent="0.25">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row>
    <row r="272" spans="1:26" ht="15.75" customHeight="1" x14ac:dyDescent="0.25">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row>
    <row r="273" spans="1:26" ht="15.75" customHeight="1" x14ac:dyDescent="0.25">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row>
    <row r="274" spans="1:26" ht="15.75" customHeight="1" x14ac:dyDescent="0.25">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row>
    <row r="275" spans="1:26" ht="15.75" customHeight="1" x14ac:dyDescent="0.25">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row>
    <row r="276" spans="1:26" ht="15.75" customHeight="1" x14ac:dyDescent="0.25">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row>
    <row r="277" spans="1:26" ht="15.75" customHeight="1" x14ac:dyDescent="0.25">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row>
    <row r="278" spans="1:26" ht="15.75" customHeight="1" x14ac:dyDescent="0.25">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row>
    <row r="279" spans="1:26" ht="15.75" customHeight="1" x14ac:dyDescent="0.25">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row>
    <row r="280" spans="1:26" ht="15.75" customHeight="1" x14ac:dyDescent="0.25">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row>
    <row r="281" spans="1:26" ht="15.75" customHeight="1" x14ac:dyDescent="0.25">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row>
    <row r="282" spans="1:26" ht="15.75" customHeight="1" x14ac:dyDescent="0.25">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row>
    <row r="283" spans="1:26" ht="15.75" customHeight="1" x14ac:dyDescent="0.25">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row>
    <row r="284" spans="1:26" ht="15.75" customHeight="1" x14ac:dyDescent="0.25">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row>
    <row r="285" spans="1:26" ht="15.75" customHeight="1" x14ac:dyDescent="0.25">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row>
    <row r="286" spans="1:26" ht="15.75" customHeight="1" x14ac:dyDescent="0.25">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row>
    <row r="287" spans="1:26" ht="15.75" customHeight="1" x14ac:dyDescent="0.25">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row>
    <row r="288" spans="1:26" ht="15.75" customHeight="1" x14ac:dyDescent="0.25">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row>
    <row r="289" spans="1:26" ht="15.75" customHeight="1" x14ac:dyDescent="0.25">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row>
    <row r="290" spans="1:26" ht="15.75" customHeight="1" x14ac:dyDescent="0.25">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row>
    <row r="291" spans="1:26" ht="15.75" customHeight="1" x14ac:dyDescent="0.25">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row>
    <row r="292" spans="1:26" ht="15.75" customHeight="1" x14ac:dyDescent="0.25">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row>
    <row r="293" spans="1:26" ht="15.75" customHeight="1" x14ac:dyDescent="0.25">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row>
    <row r="294" spans="1:26" ht="15.75" customHeight="1" x14ac:dyDescent="0.25">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row>
    <row r="295" spans="1:26" ht="15.75" customHeight="1" x14ac:dyDescent="0.25">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row>
    <row r="296" spans="1:26" ht="15.75" customHeight="1" x14ac:dyDescent="0.25">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row>
    <row r="297" spans="1:26" ht="15.75" customHeight="1" x14ac:dyDescent="0.25">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row>
    <row r="298" spans="1:26" ht="15.75" customHeight="1" x14ac:dyDescent="0.25">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row>
    <row r="299" spans="1:26" ht="15.75" customHeight="1" x14ac:dyDescent="0.25">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row>
    <row r="300" spans="1:26" ht="15.75" customHeight="1" x14ac:dyDescent="0.25">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row>
    <row r="301" spans="1:26" ht="15.75" customHeight="1" x14ac:dyDescent="0.25">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row>
    <row r="302" spans="1:26" ht="15.75" customHeight="1" x14ac:dyDescent="0.25">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row>
    <row r="303" spans="1:26" ht="15.75" customHeight="1" x14ac:dyDescent="0.25">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row>
    <row r="304" spans="1:26" ht="15.75" customHeight="1" x14ac:dyDescent="0.25">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row>
    <row r="305" spans="1:26" ht="15.75" customHeight="1" x14ac:dyDescent="0.25">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row>
    <row r="306" spans="1:26" ht="15.75" customHeight="1" x14ac:dyDescent="0.25">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row>
    <row r="307" spans="1:26" ht="15.75" customHeight="1" x14ac:dyDescent="0.25">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row>
    <row r="308" spans="1:26" ht="15.75" customHeight="1" x14ac:dyDescent="0.25">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row>
    <row r="309" spans="1:26" ht="15.75" customHeight="1" x14ac:dyDescent="0.25">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row>
    <row r="310" spans="1:26" ht="15.75" customHeight="1" x14ac:dyDescent="0.25">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row>
    <row r="311" spans="1:26" ht="15.75" customHeight="1" x14ac:dyDescent="0.25">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row>
    <row r="312" spans="1:26" ht="15.75" customHeight="1" x14ac:dyDescent="0.25">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row>
    <row r="313" spans="1:26" ht="15.75" customHeight="1" x14ac:dyDescent="0.25">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row>
    <row r="314" spans="1:26" ht="15.75" customHeight="1" x14ac:dyDescent="0.25">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row>
    <row r="315" spans="1:26" ht="15.75" customHeight="1" x14ac:dyDescent="0.25">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row>
    <row r="316" spans="1:26" ht="15.75" customHeight="1" x14ac:dyDescent="0.25">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row>
    <row r="317" spans="1:26" ht="15.75" customHeight="1" x14ac:dyDescent="0.25">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row>
    <row r="318" spans="1:26" ht="15.75" customHeight="1" x14ac:dyDescent="0.25">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row>
    <row r="319" spans="1:26" ht="15.75" customHeight="1" x14ac:dyDescent="0.25">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row>
    <row r="320" spans="1:26" ht="15.75" customHeight="1" x14ac:dyDescent="0.25">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row>
    <row r="321" spans="1:26" ht="15.75" customHeight="1" x14ac:dyDescent="0.25">
      <c r="A321" s="96"/>
      <c r="B321" s="96"/>
      <c r="C321" s="96"/>
      <c r="D321" s="96"/>
      <c r="E321" s="96"/>
      <c r="F321" s="96"/>
      <c r="G321" s="96"/>
      <c r="H321" s="96"/>
      <c r="I321" s="96"/>
      <c r="J321" s="96"/>
      <c r="K321" s="96"/>
      <c r="L321" s="96"/>
      <c r="M321" s="96"/>
      <c r="N321" s="96"/>
      <c r="O321" s="96"/>
      <c r="P321" s="96"/>
      <c r="Q321" s="96"/>
      <c r="R321" s="96"/>
      <c r="S321" s="96"/>
      <c r="T321" s="96"/>
      <c r="U321" s="96"/>
      <c r="V321" s="96"/>
      <c r="W321" s="96"/>
      <c r="X321" s="96"/>
      <c r="Y321" s="96"/>
      <c r="Z321" s="96"/>
    </row>
    <row r="322" spans="1:26" ht="15.75" customHeight="1" x14ac:dyDescent="0.25">
      <c r="A322" s="96"/>
      <c r="B322" s="96"/>
      <c r="C322" s="96"/>
      <c r="D322" s="96"/>
      <c r="E322" s="96"/>
      <c r="F322" s="96"/>
      <c r="G322" s="96"/>
      <c r="H322" s="96"/>
      <c r="I322" s="96"/>
      <c r="J322" s="96"/>
      <c r="K322" s="96"/>
      <c r="L322" s="96"/>
      <c r="M322" s="96"/>
      <c r="N322" s="96"/>
      <c r="O322" s="96"/>
      <c r="P322" s="96"/>
      <c r="Q322" s="96"/>
      <c r="R322" s="96"/>
      <c r="S322" s="96"/>
      <c r="T322" s="96"/>
      <c r="U322" s="96"/>
      <c r="V322" s="96"/>
      <c r="W322" s="96"/>
      <c r="X322" s="96"/>
      <c r="Y322" s="96"/>
      <c r="Z322" s="96"/>
    </row>
    <row r="323" spans="1:26" ht="15.75" customHeight="1" x14ac:dyDescent="0.25">
      <c r="A323" s="96"/>
      <c r="B323" s="96"/>
      <c r="C323" s="96"/>
      <c r="D323" s="96"/>
      <c r="E323" s="96"/>
      <c r="F323" s="96"/>
      <c r="G323" s="96"/>
      <c r="H323" s="96"/>
      <c r="I323" s="96"/>
      <c r="J323" s="96"/>
      <c r="K323" s="96"/>
      <c r="L323" s="96"/>
      <c r="M323" s="96"/>
      <c r="N323" s="96"/>
      <c r="O323" s="96"/>
      <c r="P323" s="96"/>
      <c r="Q323" s="96"/>
      <c r="R323" s="96"/>
      <c r="S323" s="96"/>
      <c r="T323" s="96"/>
      <c r="U323" s="96"/>
      <c r="V323" s="96"/>
      <c r="W323" s="96"/>
      <c r="X323" s="96"/>
      <c r="Y323" s="96"/>
      <c r="Z323" s="96"/>
    </row>
    <row r="324" spans="1:26" ht="15.75" customHeight="1" x14ac:dyDescent="0.25">
      <c r="A324" s="96"/>
      <c r="B324" s="96"/>
      <c r="C324" s="96"/>
      <c r="D324" s="96"/>
      <c r="E324" s="96"/>
      <c r="F324" s="96"/>
      <c r="G324" s="96"/>
      <c r="H324" s="96"/>
      <c r="I324" s="96"/>
      <c r="J324" s="96"/>
      <c r="K324" s="96"/>
      <c r="L324" s="96"/>
      <c r="M324" s="96"/>
      <c r="N324" s="96"/>
      <c r="O324" s="96"/>
      <c r="P324" s="96"/>
      <c r="Q324" s="96"/>
      <c r="R324" s="96"/>
      <c r="S324" s="96"/>
      <c r="T324" s="96"/>
      <c r="U324" s="96"/>
      <c r="V324" s="96"/>
      <c r="W324" s="96"/>
      <c r="X324" s="96"/>
      <c r="Y324" s="96"/>
      <c r="Z324" s="96"/>
    </row>
    <row r="325" spans="1:26" ht="15.75" customHeight="1" x14ac:dyDescent="0.25">
      <c r="A325" s="96"/>
      <c r="B325" s="96"/>
      <c r="C325" s="96"/>
      <c r="D325" s="96"/>
      <c r="E325" s="96"/>
      <c r="F325" s="96"/>
      <c r="G325" s="96"/>
      <c r="H325" s="96"/>
      <c r="I325" s="96"/>
      <c r="J325" s="96"/>
      <c r="K325" s="96"/>
      <c r="L325" s="96"/>
      <c r="M325" s="96"/>
      <c r="N325" s="96"/>
      <c r="O325" s="96"/>
      <c r="P325" s="96"/>
      <c r="Q325" s="96"/>
      <c r="R325" s="96"/>
      <c r="S325" s="96"/>
      <c r="T325" s="96"/>
      <c r="U325" s="96"/>
      <c r="V325" s="96"/>
      <c r="W325" s="96"/>
      <c r="X325" s="96"/>
      <c r="Y325" s="96"/>
      <c r="Z325" s="96"/>
    </row>
    <row r="326" spans="1:26" ht="15.75" customHeight="1" x14ac:dyDescent="0.25">
      <c r="A326" s="96"/>
      <c r="B326" s="96"/>
      <c r="C326" s="96"/>
      <c r="D326" s="96"/>
      <c r="E326" s="96"/>
      <c r="F326" s="96"/>
      <c r="G326" s="96"/>
      <c r="H326" s="96"/>
      <c r="I326" s="96"/>
      <c r="J326" s="96"/>
      <c r="K326" s="96"/>
      <c r="L326" s="96"/>
      <c r="M326" s="96"/>
      <c r="N326" s="96"/>
      <c r="O326" s="96"/>
      <c r="P326" s="96"/>
      <c r="Q326" s="96"/>
      <c r="R326" s="96"/>
      <c r="S326" s="96"/>
      <c r="T326" s="96"/>
      <c r="U326" s="96"/>
      <c r="V326" s="96"/>
      <c r="W326" s="96"/>
      <c r="X326" s="96"/>
      <c r="Y326" s="96"/>
      <c r="Z326" s="96"/>
    </row>
    <row r="327" spans="1:26" ht="15.75" customHeight="1" x14ac:dyDescent="0.25">
      <c r="A327" s="96"/>
      <c r="B327" s="96"/>
      <c r="C327" s="96"/>
      <c r="D327" s="96"/>
      <c r="E327" s="96"/>
      <c r="F327" s="96"/>
      <c r="G327" s="96"/>
      <c r="H327" s="96"/>
      <c r="I327" s="96"/>
      <c r="J327" s="96"/>
      <c r="K327" s="96"/>
      <c r="L327" s="96"/>
      <c r="M327" s="96"/>
      <c r="N327" s="96"/>
      <c r="O327" s="96"/>
      <c r="P327" s="96"/>
      <c r="Q327" s="96"/>
      <c r="R327" s="96"/>
      <c r="S327" s="96"/>
      <c r="T327" s="96"/>
      <c r="U327" s="96"/>
      <c r="V327" s="96"/>
      <c r="W327" s="96"/>
      <c r="X327" s="96"/>
      <c r="Y327" s="96"/>
      <c r="Z327" s="96"/>
    </row>
    <row r="328" spans="1:26" ht="15.75" customHeight="1" x14ac:dyDescent="0.25">
      <c r="A328" s="96"/>
      <c r="B328" s="96"/>
      <c r="C328" s="96"/>
      <c r="D328" s="96"/>
      <c r="E328" s="96"/>
      <c r="F328" s="96"/>
      <c r="G328" s="96"/>
      <c r="H328" s="96"/>
      <c r="I328" s="96"/>
      <c r="J328" s="96"/>
      <c r="K328" s="96"/>
      <c r="L328" s="96"/>
      <c r="M328" s="96"/>
      <c r="N328" s="96"/>
      <c r="O328" s="96"/>
      <c r="P328" s="96"/>
      <c r="Q328" s="96"/>
      <c r="R328" s="96"/>
      <c r="S328" s="96"/>
      <c r="T328" s="96"/>
      <c r="U328" s="96"/>
      <c r="V328" s="96"/>
      <c r="W328" s="96"/>
      <c r="X328" s="96"/>
      <c r="Y328" s="96"/>
      <c r="Z328" s="96"/>
    </row>
    <row r="329" spans="1:26" ht="15.75" customHeight="1" x14ac:dyDescent="0.25">
      <c r="A329" s="96"/>
      <c r="B329" s="96"/>
      <c r="C329" s="96"/>
      <c r="D329" s="96"/>
      <c r="E329" s="96"/>
      <c r="F329" s="96"/>
      <c r="G329" s="96"/>
      <c r="H329" s="96"/>
      <c r="I329" s="96"/>
      <c r="J329" s="96"/>
      <c r="K329" s="96"/>
      <c r="L329" s="96"/>
      <c r="M329" s="96"/>
      <c r="N329" s="96"/>
      <c r="O329" s="96"/>
      <c r="P329" s="96"/>
      <c r="Q329" s="96"/>
      <c r="R329" s="96"/>
      <c r="S329" s="96"/>
      <c r="T329" s="96"/>
      <c r="U329" s="96"/>
      <c r="V329" s="96"/>
      <c r="W329" s="96"/>
      <c r="X329" s="96"/>
      <c r="Y329" s="96"/>
      <c r="Z329" s="96"/>
    </row>
    <row r="330" spans="1:26" ht="15.75" customHeight="1" x14ac:dyDescent="0.25">
      <c r="A330" s="96"/>
      <c r="B330" s="96"/>
      <c r="C330" s="96"/>
      <c r="D330" s="96"/>
      <c r="E330" s="96"/>
      <c r="F330" s="96"/>
      <c r="G330" s="96"/>
      <c r="H330" s="96"/>
      <c r="I330" s="96"/>
      <c r="J330" s="96"/>
      <c r="K330" s="96"/>
      <c r="L330" s="96"/>
      <c r="M330" s="96"/>
      <c r="N330" s="96"/>
      <c r="O330" s="96"/>
      <c r="P330" s="96"/>
      <c r="Q330" s="96"/>
      <c r="R330" s="96"/>
      <c r="S330" s="96"/>
      <c r="T330" s="96"/>
      <c r="U330" s="96"/>
      <c r="V330" s="96"/>
      <c r="W330" s="96"/>
      <c r="X330" s="96"/>
      <c r="Y330" s="96"/>
      <c r="Z330" s="96"/>
    </row>
    <row r="331" spans="1:26" ht="15.75" customHeight="1" x14ac:dyDescent="0.25">
      <c r="A331" s="96"/>
      <c r="B331" s="96"/>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row>
    <row r="332" spans="1:26" ht="15.75" customHeight="1" x14ac:dyDescent="0.25">
      <c r="A332" s="96"/>
      <c r="B332" s="96"/>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row>
    <row r="333" spans="1:26" ht="15.75" customHeight="1" x14ac:dyDescent="0.25">
      <c r="A333" s="96"/>
      <c r="B333" s="96"/>
      <c r="C333" s="96"/>
      <c r="D333" s="96"/>
      <c r="E333" s="96"/>
      <c r="F333" s="96"/>
      <c r="G333" s="96"/>
      <c r="H333" s="96"/>
      <c r="I333" s="96"/>
      <c r="J333" s="96"/>
      <c r="K333" s="96"/>
      <c r="L333" s="96"/>
      <c r="M333" s="96"/>
      <c r="N333" s="96"/>
      <c r="O333" s="96"/>
      <c r="P333" s="96"/>
      <c r="Q333" s="96"/>
      <c r="R333" s="96"/>
      <c r="S333" s="96"/>
      <c r="T333" s="96"/>
      <c r="U333" s="96"/>
      <c r="V333" s="96"/>
      <c r="W333" s="96"/>
      <c r="X333" s="96"/>
      <c r="Y333" s="96"/>
      <c r="Z333" s="96"/>
    </row>
    <row r="334" spans="1:26" ht="15.75" customHeight="1" x14ac:dyDescent="0.25">
      <c r="A334" s="96"/>
      <c r="B334" s="96"/>
      <c r="C334" s="96"/>
      <c r="D334" s="96"/>
      <c r="E334" s="96"/>
      <c r="F334" s="96"/>
      <c r="G334" s="96"/>
      <c r="H334" s="96"/>
      <c r="I334" s="96"/>
      <c r="J334" s="96"/>
      <c r="K334" s="96"/>
      <c r="L334" s="96"/>
      <c r="M334" s="96"/>
      <c r="N334" s="96"/>
      <c r="O334" s="96"/>
      <c r="P334" s="96"/>
      <c r="Q334" s="96"/>
      <c r="R334" s="96"/>
      <c r="S334" s="96"/>
      <c r="T334" s="96"/>
      <c r="U334" s="96"/>
      <c r="V334" s="96"/>
      <c r="W334" s="96"/>
      <c r="X334" s="96"/>
      <c r="Y334" s="96"/>
      <c r="Z334" s="96"/>
    </row>
    <row r="335" spans="1:26" ht="15.75" customHeight="1" x14ac:dyDescent="0.25">
      <c r="A335" s="96"/>
      <c r="B335" s="96"/>
      <c r="C335" s="96"/>
      <c r="D335" s="96"/>
      <c r="E335" s="96"/>
      <c r="F335" s="96"/>
      <c r="G335" s="96"/>
      <c r="H335" s="96"/>
      <c r="I335" s="96"/>
      <c r="J335" s="96"/>
      <c r="K335" s="96"/>
      <c r="L335" s="96"/>
      <c r="M335" s="96"/>
      <c r="N335" s="96"/>
      <c r="O335" s="96"/>
      <c r="P335" s="96"/>
      <c r="Q335" s="96"/>
      <c r="R335" s="96"/>
      <c r="S335" s="96"/>
      <c r="T335" s="96"/>
      <c r="U335" s="96"/>
      <c r="V335" s="96"/>
      <c r="W335" s="96"/>
      <c r="X335" s="96"/>
      <c r="Y335" s="96"/>
      <c r="Z335" s="96"/>
    </row>
    <row r="336" spans="1:26" ht="15.75" customHeight="1" x14ac:dyDescent="0.25">
      <c r="A336" s="96"/>
      <c r="B336" s="96"/>
      <c r="C336" s="96"/>
      <c r="D336" s="96"/>
      <c r="E336" s="96"/>
      <c r="F336" s="96"/>
      <c r="G336" s="96"/>
      <c r="H336" s="96"/>
      <c r="I336" s="96"/>
      <c r="J336" s="96"/>
      <c r="K336" s="96"/>
      <c r="L336" s="96"/>
      <c r="M336" s="96"/>
      <c r="N336" s="96"/>
      <c r="O336" s="96"/>
      <c r="P336" s="96"/>
      <c r="Q336" s="96"/>
      <c r="R336" s="96"/>
      <c r="S336" s="96"/>
      <c r="T336" s="96"/>
      <c r="U336" s="96"/>
      <c r="V336" s="96"/>
      <c r="W336" s="96"/>
      <c r="X336" s="96"/>
      <c r="Y336" s="96"/>
      <c r="Z336" s="96"/>
    </row>
    <row r="337" spans="1:26" ht="15.75" customHeight="1" x14ac:dyDescent="0.25">
      <c r="A337" s="96"/>
      <c r="B337" s="96"/>
      <c r="C337" s="96"/>
      <c r="D337" s="96"/>
      <c r="E337" s="96"/>
      <c r="F337" s="96"/>
      <c r="G337" s="96"/>
      <c r="H337" s="96"/>
      <c r="I337" s="96"/>
      <c r="J337" s="96"/>
      <c r="K337" s="96"/>
      <c r="L337" s="96"/>
      <c r="M337" s="96"/>
      <c r="N337" s="96"/>
      <c r="O337" s="96"/>
      <c r="P337" s="96"/>
      <c r="Q337" s="96"/>
      <c r="R337" s="96"/>
      <c r="S337" s="96"/>
      <c r="T337" s="96"/>
      <c r="U337" s="96"/>
      <c r="V337" s="96"/>
      <c r="W337" s="96"/>
      <c r="X337" s="96"/>
      <c r="Y337" s="96"/>
      <c r="Z337" s="96"/>
    </row>
    <row r="338" spans="1:26" ht="15.75" customHeight="1" x14ac:dyDescent="0.25">
      <c r="A338" s="96"/>
      <c r="B338" s="96"/>
      <c r="C338" s="96"/>
      <c r="D338" s="96"/>
      <c r="E338" s="96"/>
      <c r="F338" s="96"/>
      <c r="G338" s="96"/>
      <c r="H338" s="96"/>
      <c r="I338" s="96"/>
      <c r="J338" s="96"/>
      <c r="K338" s="96"/>
      <c r="L338" s="96"/>
      <c r="M338" s="96"/>
      <c r="N338" s="96"/>
      <c r="O338" s="96"/>
      <c r="P338" s="96"/>
      <c r="Q338" s="96"/>
      <c r="R338" s="96"/>
      <c r="S338" s="96"/>
      <c r="T338" s="96"/>
      <c r="U338" s="96"/>
      <c r="V338" s="96"/>
      <c r="W338" s="96"/>
      <c r="X338" s="96"/>
      <c r="Y338" s="96"/>
      <c r="Z338" s="96"/>
    </row>
    <row r="339" spans="1:26" ht="15.75" customHeight="1" x14ac:dyDescent="0.25">
      <c r="A339" s="96"/>
      <c r="B339" s="96"/>
      <c r="C339" s="96"/>
      <c r="D339" s="96"/>
      <c r="E339" s="96"/>
      <c r="F339" s="96"/>
      <c r="G339" s="96"/>
      <c r="H339" s="96"/>
      <c r="I339" s="96"/>
      <c r="J339" s="96"/>
      <c r="K339" s="96"/>
      <c r="L339" s="96"/>
      <c r="M339" s="96"/>
      <c r="N339" s="96"/>
      <c r="O339" s="96"/>
      <c r="P339" s="96"/>
      <c r="Q339" s="96"/>
      <c r="R339" s="96"/>
      <c r="S339" s="96"/>
      <c r="T339" s="96"/>
      <c r="U339" s="96"/>
      <c r="V339" s="96"/>
      <c r="W339" s="96"/>
      <c r="X339" s="96"/>
      <c r="Y339" s="96"/>
      <c r="Z339" s="96"/>
    </row>
    <row r="340" spans="1:26" ht="15.75" customHeight="1" x14ac:dyDescent="0.25">
      <c r="A340" s="96"/>
      <c r="B340" s="96"/>
      <c r="C340" s="96"/>
      <c r="D340" s="96"/>
      <c r="E340" s="96"/>
      <c r="F340" s="96"/>
      <c r="G340" s="96"/>
      <c r="H340" s="96"/>
      <c r="I340" s="96"/>
      <c r="J340" s="96"/>
      <c r="K340" s="96"/>
      <c r="L340" s="96"/>
      <c r="M340" s="96"/>
      <c r="N340" s="96"/>
      <c r="O340" s="96"/>
      <c r="P340" s="96"/>
      <c r="Q340" s="96"/>
      <c r="R340" s="96"/>
      <c r="S340" s="96"/>
      <c r="T340" s="96"/>
      <c r="U340" s="96"/>
      <c r="V340" s="96"/>
      <c r="W340" s="96"/>
      <c r="X340" s="96"/>
      <c r="Y340" s="96"/>
      <c r="Z340" s="96"/>
    </row>
    <row r="341" spans="1:26" ht="15.75" customHeight="1" x14ac:dyDescent="0.25">
      <c r="A341" s="96"/>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c r="Z341" s="96"/>
    </row>
    <row r="342" spans="1:26" ht="15.75" customHeight="1" x14ac:dyDescent="0.25">
      <c r="A342" s="96"/>
      <c r="B342" s="96"/>
      <c r="C342" s="96"/>
      <c r="D342" s="96"/>
      <c r="E342" s="96"/>
      <c r="F342" s="96"/>
      <c r="G342" s="96"/>
      <c r="H342" s="96"/>
      <c r="I342" s="96"/>
      <c r="J342" s="96"/>
      <c r="K342" s="96"/>
      <c r="L342" s="96"/>
      <c r="M342" s="96"/>
      <c r="N342" s="96"/>
      <c r="O342" s="96"/>
      <c r="P342" s="96"/>
      <c r="Q342" s="96"/>
      <c r="R342" s="96"/>
      <c r="S342" s="96"/>
      <c r="T342" s="96"/>
      <c r="U342" s="96"/>
      <c r="V342" s="96"/>
      <c r="W342" s="96"/>
      <c r="X342" s="96"/>
      <c r="Y342" s="96"/>
      <c r="Z342" s="96"/>
    </row>
    <row r="343" spans="1:26" ht="15.75" customHeight="1" x14ac:dyDescent="0.25">
      <c r="A343" s="96"/>
      <c r="B343" s="96"/>
      <c r="C343" s="96"/>
      <c r="D343" s="96"/>
      <c r="E343" s="96"/>
      <c r="F343" s="96"/>
      <c r="G343" s="96"/>
      <c r="H343" s="96"/>
      <c r="I343" s="96"/>
      <c r="J343" s="96"/>
      <c r="K343" s="96"/>
      <c r="L343" s="96"/>
      <c r="M343" s="96"/>
      <c r="N343" s="96"/>
      <c r="O343" s="96"/>
      <c r="P343" s="96"/>
      <c r="Q343" s="96"/>
      <c r="R343" s="96"/>
      <c r="S343" s="96"/>
      <c r="T343" s="96"/>
      <c r="U343" s="96"/>
      <c r="V343" s="96"/>
      <c r="W343" s="96"/>
      <c r="X343" s="96"/>
      <c r="Y343" s="96"/>
      <c r="Z343" s="96"/>
    </row>
    <row r="344" spans="1:26" ht="15.75" customHeight="1" x14ac:dyDescent="0.25">
      <c r="A344" s="96"/>
      <c r="B344" s="96"/>
      <c r="C344" s="96"/>
      <c r="D344" s="96"/>
      <c r="E344" s="96"/>
      <c r="F344" s="96"/>
      <c r="G344" s="96"/>
      <c r="H344" s="96"/>
      <c r="I344" s="96"/>
      <c r="J344" s="96"/>
      <c r="K344" s="96"/>
      <c r="L344" s="96"/>
      <c r="M344" s="96"/>
      <c r="N344" s="96"/>
      <c r="O344" s="96"/>
      <c r="P344" s="96"/>
      <c r="Q344" s="96"/>
      <c r="R344" s="96"/>
      <c r="S344" s="96"/>
      <c r="T344" s="96"/>
      <c r="U344" s="96"/>
      <c r="V344" s="96"/>
      <c r="W344" s="96"/>
      <c r="X344" s="96"/>
      <c r="Y344" s="96"/>
      <c r="Z344" s="96"/>
    </row>
    <row r="345" spans="1:26" ht="15.75" customHeight="1" x14ac:dyDescent="0.25">
      <c r="A345" s="96"/>
      <c r="B345" s="96"/>
      <c r="C345" s="96"/>
      <c r="D345" s="96"/>
      <c r="E345" s="96"/>
      <c r="F345" s="96"/>
      <c r="G345" s="96"/>
      <c r="H345" s="96"/>
      <c r="I345" s="96"/>
      <c r="J345" s="96"/>
      <c r="K345" s="96"/>
      <c r="L345" s="96"/>
      <c r="M345" s="96"/>
      <c r="N345" s="96"/>
      <c r="O345" s="96"/>
      <c r="P345" s="96"/>
      <c r="Q345" s="96"/>
      <c r="R345" s="96"/>
      <c r="S345" s="96"/>
      <c r="T345" s="96"/>
      <c r="U345" s="96"/>
      <c r="V345" s="96"/>
      <c r="W345" s="96"/>
      <c r="X345" s="96"/>
      <c r="Y345" s="96"/>
      <c r="Z345" s="96"/>
    </row>
    <row r="346" spans="1:26" ht="15.75" customHeight="1" x14ac:dyDescent="0.25">
      <c r="A346" s="96"/>
      <c r="B346" s="96"/>
      <c r="C346" s="96"/>
      <c r="D346" s="96"/>
      <c r="E346" s="96"/>
      <c r="F346" s="96"/>
      <c r="G346" s="96"/>
      <c r="H346" s="96"/>
      <c r="I346" s="96"/>
      <c r="J346" s="96"/>
      <c r="K346" s="96"/>
      <c r="L346" s="96"/>
      <c r="M346" s="96"/>
      <c r="N346" s="96"/>
      <c r="O346" s="96"/>
      <c r="P346" s="96"/>
      <c r="Q346" s="96"/>
      <c r="R346" s="96"/>
      <c r="S346" s="96"/>
      <c r="T346" s="96"/>
      <c r="U346" s="96"/>
      <c r="V346" s="96"/>
      <c r="W346" s="96"/>
      <c r="X346" s="96"/>
      <c r="Y346" s="96"/>
      <c r="Z346" s="96"/>
    </row>
    <row r="347" spans="1:26" ht="15.75" customHeight="1" x14ac:dyDescent="0.25">
      <c r="A347" s="96"/>
      <c r="B347" s="96"/>
      <c r="C347" s="96"/>
      <c r="D347" s="96"/>
      <c r="E347" s="96"/>
      <c r="F347" s="96"/>
      <c r="G347" s="96"/>
      <c r="H347" s="96"/>
      <c r="I347" s="96"/>
      <c r="J347" s="96"/>
      <c r="K347" s="96"/>
      <c r="L347" s="96"/>
      <c r="M347" s="96"/>
      <c r="N347" s="96"/>
      <c r="O347" s="96"/>
      <c r="P347" s="96"/>
      <c r="Q347" s="96"/>
      <c r="R347" s="96"/>
      <c r="S347" s="96"/>
      <c r="T347" s="96"/>
      <c r="U347" s="96"/>
      <c r="V347" s="96"/>
      <c r="W347" s="96"/>
      <c r="X347" s="96"/>
      <c r="Y347" s="96"/>
      <c r="Z347" s="96"/>
    </row>
    <row r="348" spans="1:26" ht="15.75" customHeight="1" x14ac:dyDescent="0.25">
      <c r="A348" s="96"/>
      <c r="B348" s="96"/>
      <c r="C348" s="96"/>
      <c r="D348" s="96"/>
      <c r="E348" s="96"/>
      <c r="F348" s="96"/>
      <c r="G348" s="96"/>
      <c r="H348" s="96"/>
      <c r="I348" s="96"/>
      <c r="J348" s="96"/>
      <c r="K348" s="96"/>
      <c r="L348" s="96"/>
      <c r="M348" s="96"/>
      <c r="N348" s="96"/>
      <c r="O348" s="96"/>
      <c r="P348" s="96"/>
      <c r="Q348" s="96"/>
      <c r="R348" s="96"/>
      <c r="S348" s="96"/>
      <c r="T348" s="96"/>
      <c r="U348" s="96"/>
      <c r="V348" s="96"/>
      <c r="W348" s="96"/>
      <c r="X348" s="96"/>
      <c r="Y348" s="96"/>
      <c r="Z348" s="96"/>
    </row>
    <row r="349" spans="1:26" ht="15.75" customHeight="1" x14ac:dyDescent="0.25">
      <c r="A349" s="96"/>
      <c r="B349" s="96"/>
      <c r="C349" s="96"/>
      <c r="D349" s="96"/>
      <c r="E349" s="96"/>
      <c r="F349" s="96"/>
      <c r="G349" s="96"/>
      <c r="H349" s="96"/>
      <c r="I349" s="96"/>
      <c r="J349" s="96"/>
      <c r="K349" s="96"/>
      <c r="L349" s="96"/>
      <c r="M349" s="96"/>
      <c r="N349" s="96"/>
      <c r="O349" s="96"/>
      <c r="P349" s="96"/>
      <c r="Q349" s="96"/>
      <c r="R349" s="96"/>
      <c r="S349" s="96"/>
      <c r="T349" s="96"/>
      <c r="U349" s="96"/>
      <c r="V349" s="96"/>
      <c r="W349" s="96"/>
      <c r="X349" s="96"/>
      <c r="Y349" s="96"/>
      <c r="Z349" s="96"/>
    </row>
    <row r="350" spans="1:26" ht="15.75" customHeight="1" x14ac:dyDescent="0.25">
      <c r="A350" s="96"/>
      <c r="B350" s="96"/>
      <c r="C350" s="96"/>
      <c r="D350" s="96"/>
      <c r="E350" s="96"/>
      <c r="F350" s="96"/>
      <c r="G350" s="96"/>
      <c r="H350" s="96"/>
      <c r="I350" s="96"/>
      <c r="J350" s="96"/>
      <c r="K350" s="96"/>
      <c r="L350" s="96"/>
      <c r="M350" s="96"/>
      <c r="N350" s="96"/>
      <c r="O350" s="96"/>
      <c r="P350" s="96"/>
      <c r="Q350" s="96"/>
      <c r="R350" s="96"/>
      <c r="S350" s="96"/>
      <c r="T350" s="96"/>
      <c r="U350" s="96"/>
      <c r="V350" s="96"/>
      <c r="W350" s="96"/>
      <c r="X350" s="96"/>
      <c r="Y350" s="96"/>
      <c r="Z350" s="96"/>
    </row>
    <row r="351" spans="1:26" ht="15.75" customHeight="1" x14ac:dyDescent="0.25">
      <c r="A351" s="96"/>
      <c r="B351" s="96"/>
      <c r="C351" s="96"/>
      <c r="D351" s="96"/>
      <c r="E351" s="96"/>
      <c r="F351" s="96"/>
      <c r="G351" s="96"/>
      <c r="H351" s="96"/>
      <c r="I351" s="96"/>
      <c r="J351" s="96"/>
      <c r="K351" s="96"/>
      <c r="L351" s="96"/>
      <c r="M351" s="96"/>
      <c r="N351" s="96"/>
      <c r="O351" s="96"/>
      <c r="P351" s="96"/>
      <c r="Q351" s="96"/>
      <c r="R351" s="96"/>
      <c r="S351" s="96"/>
      <c r="T351" s="96"/>
      <c r="U351" s="96"/>
      <c r="V351" s="96"/>
      <c r="W351" s="96"/>
      <c r="X351" s="96"/>
      <c r="Y351" s="96"/>
      <c r="Z351" s="96"/>
    </row>
    <row r="352" spans="1:26" ht="15.75" customHeight="1" x14ac:dyDescent="0.25">
      <c r="A352" s="96"/>
      <c r="B352" s="96"/>
      <c r="C352" s="96"/>
      <c r="D352" s="96"/>
      <c r="E352" s="96"/>
      <c r="F352" s="96"/>
      <c r="G352" s="96"/>
      <c r="H352" s="96"/>
      <c r="I352" s="96"/>
      <c r="J352" s="96"/>
      <c r="K352" s="96"/>
      <c r="L352" s="96"/>
      <c r="M352" s="96"/>
      <c r="N352" s="96"/>
      <c r="O352" s="96"/>
      <c r="P352" s="96"/>
      <c r="Q352" s="96"/>
      <c r="R352" s="96"/>
      <c r="S352" s="96"/>
      <c r="T352" s="96"/>
      <c r="U352" s="96"/>
      <c r="V352" s="96"/>
      <c r="W352" s="96"/>
      <c r="X352" s="96"/>
      <c r="Y352" s="96"/>
      <c r="Z352" s="96"/>
    </row>
    <row r="353" spans="1:26" ht="15.75" customHeight="1" x14ac:dyDescent="0.25">
      <c r="A353" s="96"/>
      <c r="B353" s="96"/>
      <c r="C353" s="96"/>
      <c r="D353" s="96"/>
      <c r="E353" s="96"/>
      <c r="F353" s="96"/>
      <c r="G353" s="96"/>
      <c r="H353" s="96"/>
      <c r="I353" s="96"/>
      <c r="J353" s="96"/>
      <c r="K353" s="96"/>
      <c r="L353" s="96"/>
      <c r="M353" s="96"/>
      <c r="N353" s="96"/>
      <c r="O353" s="96"/>
      <c r="P353" s="96"/>
      <c r="Q353" s="96"/>
      <c r="R353" s="96"/>
      <c r="S353" s="96"/>
      <c r="T353" s="96"/>
      <c r="U353" s="96"/>
      <c r="V353" s="96"/>
      <c r="W353" s="96"/>
      <c r="X353" s="96"/>
      <c r="Y353" s="96"/>
      <c r="Z353" s="96"/>
    </row>
    <row r="354" spans="1:26" ht="15.75" customHeight="1" x14ac:dyDescent="0.25">
      <c r="A354" s="96"/>
      <c r="B354" s="96"/>
      <c r="C354" s="96"/>
      <c r="D354" s="96"/>
      <c r="E354" s="96"/>
      <c r="F354" s="96"/>
      <c r="G354" s="96"/>
      <c r="H354" s="96"/>
      <c r="I354" s="96"/>
      <c r="J354" s="96"/>
      <c r="K354" s="96"/>
      <c r="L354" s="96"/>
      <c r="M354" s="96"/>
      <c r="N354" s="96"/>
      <c r="O354" s="96"/>
      <c r="P354" s="96"/>
      <c r="Q354" s="96"/>
      <c r="R354" s="96"/>
      <c r="S354" s="96"/>
      <c r="T354" s="96"/>
      <c r="U354" s="96"/>
      <c r="V354" s="96"/>
      <c r="W354" s="96"/>
      <c r="X354" s="96"/>
      <c r="Y354" s="96"/>
      <c r="Z354" s="96"/>
    </row>
    <row r="355" spans="1:26" ht="15.75" customHeight="1" x14ac:dyDescent="0.25">
      <c r="A355" s="96"/>
      <c r="B355" s="96"/>
      <c r="C355" s="96"/>
      <c r="D355" s="96"/>
      <c r="E355" s="96"/>
      <c r="F355" s="96"/>
      <c r="G355" s="96"/>
      <c r="H355" s="96"/>
      <c r="I355" s="96"/>
      <c r="J355" s="96"/>
      <c r="K355" s="96"/>
      <c r="L355" s="96"/>
      <c r="M355" s="96"/>
      <c r="N355" s="96"/>
      <c r="O355" s="96"/>
      <c r="P355" s="96"/>
      <c r="Q355" s="96"/>
      <c r="R355" s="96"/>
      <c r="S355" s="96"/>
      <c r="T355" s="96"/>
      <c r="U355" s="96"/>
      <c r="V355" s="96"/>
      <c r="W355" s="96"/>
      <c r="X355" s="96"/>
      <c r="Y355" s="96"/>
      <c r="Z355" s="96"/>
    </row>
    <row r="356" spans="1:26" ht="15.75" customHeight="1" x14ac:dyDescent="0.25">
      <c r="A356" s="96"/>
      <c r="B356" s="96"/>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row>
    <row r="357" spans="1:26" ht="15.75" customHeight="1" x14ac:dyDescent="0.25">
      <c r="A357" s="96"/>
      <c r="B357" s="96"/>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row>
    <row r="358" spans="1:26" ht="15.75" customHeight="1" x14ac:dyDescent="0.25">
      <c r="A358" s="96"/>
      <c r="B358" s="96"/>
      <c r="C358" s="96"/>
      <c r="D358" s="96"/>
      <c r="E358" s="96"/>
      <c r="F358" s="96"/>
      <c r="G358" s="96"/>
      <c r="H358" s="96"/>
      <c r="I358" s="96"/>
      <c r="J358" s="96"/>
      <c r="K358" s="96"/>
      <c r="L358" s="96"/>
      <c r="M358" s="96"/>
      <c r="N358" s="96"/>
      <c r="O358" s="96"/>
      <c r="P358" s="96"/>
      <c r="Q358" s="96"/>
      <c r="R358" s="96"/>
      <c r="S358" s="96"/>
      <c r="T358" s="96"/>
      <c r="U358" s="96"/>
      <c r="V358" s="96"/>
      <c r="W358" s="96"/>
      <c r="X358" s="96"/>
      <c r="Y358" s="96"/>
      <c r="Z358" s="96"/>
    </row>
    <row r="359" spans="1:26" ht="15.75" customHeight="1" x14ac:dyDescent="0.25">
      <c r="A359" s="96"/>
      <c r="B359" s="96"/>
      <c r="C359" s="96"/>
      <c r="D359" s="96"/>
      <c r="E359" s="96"/>
      <c r="F359" s="96"/>
      <c r="G359" s="96"/>
      <c r="H359" s="96"/>
      <c r="I359" s="96"/>
      <c r="J359" s="96"/>
      <c r="K359" s="96"/>
      <c r="L359" s="96"/>
      <c r="M359" s="96"/>
      <c r="N359" s="96"/>
      <c r="O359" s="96"/>
      <c r="P359" s="96"/>
      <c r="Q359" s="96"/>
      <c r="R359" s="96"/>
      <c r="S359" s="96"/>
      <c r="T359" s="96"/>
      <c r="U359" s="96"/>
      <c r="V359" s="96"/>
      <c r="W359" s="96"/>
      <c r="X359" s="96"/>
      <c r="Y359" s="96"/>
      <c r="Z359" s="96"/>
    </row>
    <row r="360" spans="1:26" ht="15.75" customHeight="1" x14ac:dyDescent="0.25">
      <c r="A360" s="96"/>
      <c r="B360" s="96"/>
      <c r="C360" s="96"/>
      <c r="D360" s="96"/>
      <c r="E360" s="96"/>
      <c r="F360" s="96"/>
      <c r="G360" s="96"/>
      <c r="H360" s="96"/>
      <c r="I360" s="96"/>
      <c r="J360" s="96"/>
      <c r="K360" s="96"/>
      <c r="L360" s="96"/>
      <c r="M360" s="96"/>
      <c r="N360" s="96"/>
      <c r="O360" s="96"/>
      <c r="P360" s="96"/>
      <c r="Q360" s="96"/>
      <c r="R360" s="96"/>
      <c r="S360" s="96"/>
      <c r="T360" s="96"/>
      <c r="U360" s="96"/>
      <c r="V360" s="96"/>
      <c r="W360" s="96"/>
      <c r="X360" s="96"/>
      <c r="Y360" s="96"/>
      <c r="Z360" s="96"/>
    </row>
    <row r="361" spans="1:26" ht="15.75" customHeight="1" x14ac:dyDescent="0.25">
      <c r="A361" s="96"/>
      <c r="B361" s="96"/>
      <c r="C361" s="96"/>
      <c r="D361" s="96"/>
      <c r="E361" s="96"/>
      <c r="F361" s="96"/>
      <c r="G361" s="96"/>
      <c r="H361" s="96"/>
      <c r="I361" s="96"/>
      <c r="J361" s="96"/>
      <c r="K361" s="96"/>
      <c r="L361" s="96"/>
      <c r="M361" s="96"/>
      <c r="N361" s="96"/>
      <c r="O361" s="96"/>
      <c r="P361" s="96"/>
      <c r="Q361" s="96"/>
      <c r="R361" s="96"/>
      <c r="S361" s="96"/>
      <c r="T361" s="96"/>
      <c r="U361" s="96"/>
      <c r="V361" s="96"/>
      <c r="W361" s="96"/>
      <c r="X361" s="96"/>
      <c r="Y361" s="96"/>
      <c r="Z361" s="96"/>
    </row>
    <row r="362" spans="1:26" ht="15.75" customHeight="1" x14ac:dyDescent="0.25">
      <c r="A362" s="96"/>
      <c r="B362" s="96"/>
      <c r="C362" s="96"/>
      <c r="D362" s="96"/>
      <c r="E362" s="96"/>
      <c r="F362" s="96"/>
      <c r="G362" s="96"/>
      <c r="H362" s="96"/>
      <c r="I362" s="96"/>
      <c r="J362" s="96"/>
      <c r="K362" s="96"/>
      <c r="L362" s="96"/>
      <c r="M362" s="96"/>
      <c r="N362" s="96"/>
      <c r="O362" s="96"/>
      <c r="P362" s="96"/>
      <c r="Q362" s="96"/>
      <c r="R362" s="96"/>
      <c r="S362" s="96"/>
      <c r="T362" s="96"/>
      <c r="U362" s="96"/>
      <c r="V362" s="96"/>
      <c r="W362" s="96"/>
      <c r="X362" s="96"/>
      <c r="Y362" s="96"/>
      <c r="Z362" s="96"/>
    </row>
    <row r="363" spans="1:26" ht="15.75" customHeight="1" x14ac:dyDescent="0.25">
      <c r="A363" s="96"/>
      <c r="B363" s="96"/>
      <c r="C363" s="96"/>
      <c r="D363" s="96"/>
      <c r="E363" s="96"/>
      <c r="F363" s="96"/>
      <c r="G363" s="96"/>
      <c r="H363" s="96"/>
      <c r="I363" s="96"/>
      <c r="J363" s="96"/>
      <c r="K363" s="96"/>
      <c r="L363" s="96"/>
      <c r="M363" s="96"/>
      <c r="N363" s="96"/>
      <c r="O363" s="96"/>
      <c r="P363" s="96"/>
      <c r="Q363" s="96"/>
      <c r="R363" s="96"/>
      <c r="S363" s="96"/>
      <c r="T363" s="96"/>
      <c r="U363" s="96"/>
      <c r="V363" s="96"/>
      <c r="W363" s="96"/>
      <c r="X363" s="96"/>
      <c r="Y363" s="96"/>
      <c r="Z363" s="96"/>
    </row>
    <row r="364" spans="1:26" ht="15.75" customHeight="1" x14ac:dyDescent="0.25">
      <c r="A364" s="96"/>
      <c r="B364" s="96"/>
      <c r="C364" s="96"/>
      <c r="D364" s="96"/>
      <c r="E364" s="96"/>
      <c r="F364" s="96"/>
      <c r="G364" s="96"/>
      <c r="H364" s="96"/>
      <c r="I364" s="96"/>
      <c r="J364" s="96"/>
      <c r="K364" s="96"/>
      <c r="L364" s="96"/>
      <c r="M364" s="96"/>
      <c r="N364" s="96"/>
      <c r="O364" s="96"/>
      <c r="P364" s="96"/>
      <c r="Q364" s="96"/>
      <c r="R364" s="96"/>
      <c r="S364" s="96"/>
      <c r="T364" s="96"/>
      <c r="U364" s="96"/>
      <c r="V364" s="96"/>
      <c r="W364" s="96"/>
      <c r="X364" s="96"/>
      <c r="Y364" s="96"/>
      <c r="Z364" s="96"/>
    </row>
    <row r="365" spans="1:26" ht="15.75" customHeight="1" x14ac:dyDescent="0.25">
      <c r="A365" s="96"/>
      <c r="B365" s="96"/>
      <c r="C365" s="96"/>
      <c r="D365" s="96"/>
      <c r="E365" s="96"/>
      <c r="F365" s="96"/>
      <c r="G365" s="96"/>
      <c r="H365" s="96"/>
      <c r="I365" s="96"/>
      <c r="J365" s="96"/>
      <c r="K365" s="96"/>
      <c r="L365" s="96"/>
      <c r="M365" s="96"/>
      <c r="N365" s="96"/>
      <c r="O365" s="96"/>
      <c r="P365" s="96"/>
      <c r="Q365" s="96"/>
      <c r="R365" s="96"/>
      <c r="S365" s="96"/>
      <c r="T365" s="96"/>
      <c r="U365" s="96"/>
      <c r="V365" s="96"/>
      <c r="W365" s="96"/>
      <c r="X365" s="96"/>
      <c r="Y365" s="96"/>
      <c r="Z365" s="96"/>
    </row>
    <row r="366" spans="1:26" ht="15.75" customHeight="1" x14ac:dyDescent="0.25">
      <c r="A366" s="96"/>
      <c r="B366" s="96"/>
      <c r="C366" s="96"/>
      <c r="D366" s="96"/>
      <c r="E366" s="96"/>
      <c r="F366" s="96"/>
      <c r="G366" s="96"/>
      <c r="H366" s="96"/>
      <c r="I366" s="96"/>
      <c r="J366" s="96"/>
      <c r="K366" s="96"/>
      <c r="L366" s="96"/>
      <c r="M366" s="96"/>
      <c r="N366" s="96"/>
      <c r="O366" s="96"/>
      <c r="P366" s="96"/>
      <c r="Q366" s="96"/>
      <c r="R366" s="96"/>
      <c r="S366" s="96"/>
      <c r="T366" s="96"/>
      <c r="U366" s="96"/>
      <c r="V366" s="96"/>
      <c r="W366" s="96"/>
      <c r="X366" s="96"/>
      <c r="Y366" s="96"/>
      <c r="Z366" s="96"/>
    </row>
    <row r="367" spans="1:26" ht="15.75" customHeight="1" x14ac:dyDescent="0.25">
      <c r="A367" s="96"/>
      <c r="B367" s="96"/>
      <c r="C367" s="96"/>
      <c r="D367" s="96"/>
      <c r="E367" s="96"/>
      <c r="F367" s="96"/>
      <c r="G367" s="96"/>
      <c r="H367" s="96"/>
      <c r="I367" s="96"/>
      <c r="J367" s="96"/>
      <c r="K367" s="96"/>
      <c r="L367" s="96"/>
      <c r="M367" s="96"/>
      <c r="N367" s="96"/>
      <c r="O367" s="96"/>
      <c r="P367" s="96"/>
      <c r="Q367" s="96"/>
      <c r="R367" s="96"/>
      <c r="S367" s="96"/>
      <c r="T367" s="96"/>
      <c r="U367" s="96"/>
      <c r="V367" s="96"/>
      <c r="W367" s="96"/>
      <c r="X367" s="96"/>
      <c r="Y367" s="96"/>
      <c r="Z367" s="96"/>
    </row>
    <row r="368" spans="1:26" ht="15.75" customHeight="1" x14ac:dyDescent="0.25">
      <c r="A368" s="96"/>
      <c r="B368" s="96"/>
      <c r="C368" s="96"/>
      <c r="D368" s="96"/>
      <c r="E368" s="96"/>
      <c r="F368" s="96"/>
      <c r="G368" s="96"/>
      <c r="H368" s="96"/>
      <c r="I368" s="96"/>
      <c r="J368" s="96"/>
      <c r="K368" s="96"/>
      <c r="L368" s="96"/>
      <c r="M368" s="96"/>
      <c r="N368" s="96"/>
      <c r="O368" s="96"/>
      <c r="P368" s="96"/>
      <c r="Q368" s="96"/>
      <c r="R368" s="96"/>
      <c r="S368" s="96"/>
      <c r="T368" s="96"/>
      <c r="U368" s="96"/>
      <c r="V368" s="96"/>
      <c r="W368" s="96"/>
      <c r="X368" s="96"/>
      <c r="Y368" s="96"/>
      <c r="Z368" s="96"/>
    </row>
    <row r="369" spans="1:26" ht="15.75" customHeight="1" x14ac:dyDescent="0.25">
      <c r="A369" s="96"/>
      <c r="B369" s="96"/>
      <c r="C369" s="96"/>
      <c r="D369" s="96"/>
      <c r="E369" s="96"/>
      <c r="F369" s="96"/>
      <c r="G369" s="96"/>
      <c r="H369" s="96"/>
      <c r="I369" s="96"/>
      <c r="J369" s="96"/>
      <c r="K369" s="96"/>
      <c r="L369" s="96"/>
      <c r="M369" s="96"/>
      <c r="N369" s="96"/>
      <c r="O369" s="96"/>
      <c r="P369" s="96"/>
      <c r="Q369" s="96"/>
      <c r="R369" s="96"/>
      <c r="S369" s="96"/>
      <c r="T369" s="96"/>
      <c r="U369" s="96"/>
      <c r="V369" s="96"/>
      <c r="W369" s="96"/>
      <c r="X369" s="96"/>
      <c r="Y369" s="96"/>
      <c r="Z369" s="96"/>
    </row>
    <row r="370" spans="1:26" ht="15.75" customHeight="1" x14ac:dyDescent="0.25">
      <c r="A370" s="96"/>
      <c r="B370" s="96"/>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row>
    <row r="371" spans="1:26" ht="15.75" customHeight="1" x14ac:dyDescent="0.25">
      <c r="A371" s="96"/>
      <c r="B371" s="96"/>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row>
    <row r="372" spans="1:26" ht="15.75" customHeight="1" x14ac:dyDescent="0.25">
      <c r="A372" s="96"/>
      <c r="B372" s="96"/>
      <c r="C372" s="96"/>
      <c r="D372" s="96"/>
      <c r="E372" s="96"/>
      <c r="F372" s="96"/>
      <c r="G372" s="96"/>
      <c r="H372" s="96"/>
      <c r="I372" s="96"/>
      <c r="J372" s="96"/>
      <c r="K372" s="96"/>
      <c r="L372" s="96"/>
      <c r="M372" s="96"/>
      <c r="N372" s="96"/>
      <c r="O372" s="96"/>
      <c r="P372" s="96"/>
      <c r="Q372" s="96"/>
      <c r="R372" s="96"/>
      <c r="S372" s="96"/>
      <c r="T372" s="96"/>
      <c r="U372" s="96"/>
      <c r="V372" s="96"/>
      <c r="W372" s="96"/>
      <c r="X372" s="96"/>
      <c r="Y372" s="96"/>
      <c r="Z372" s="96"/>
    </row>
    <row r="373" spans="1:26" ht="15.75" customHeight="1" x14ac:dyDescent="0.25">
      <c r="A373" s="96"/>
      <c r="B373" s="96"/>
      <c r="C373" s="96"/>
      <c r="D373" s="96"/>
      <c r="E373" s="96"/>
      <c r="F373" s="96"/>
      <c r="G373" s="96"/>
      <c r="H373" s="96"/>
      <c r="I373" s="96"/>
      <c r="J373" s="96"/>
      <c r="K373" s="96"/>
      <c r="L373" s="96"/>
      <c r="M373" s="96"/>
      <c r="N373" s="96"/>
      <c r="O373" s="96"/>
      <c r="P373" s="96"/>
      <c r="Q373" s="96"/>
      <c r="R373" s="96"/>
      <c r="S373" s="96"/>
      <c r="T373" s="96"/>
      <c r="U373" s="96"/>
      <c r="V373" s="96"/>
      <c r="W373" s="96"/>
      <c r="X373" s="96"/>
      <c r="Y373" s="96"/>
      <c r="Z373" s="96"/>
    </row>
    <row r="374" spans="1:26" ht="15.75" customHeight="1" x14ac:dyDescent="0.25">
      <c r="A374" s="96"/>
      <c r="B374" s="96"/>
      <c r="C374" s="96"/>
      <c r="D374" s="96"/>
      <c r="E374" s="96"/>
      <c r="F374" s="96"/>
      <c r="G374" s="96"/>
      <c r="H374" s="96"/>
      <c r="I374" s="96"/>
      <c r="J374" s="96"/>
      <c r="K374" s="96"/>
      <c r="L374" s="96"/>
      <c r="M374" s="96"/>
      <c r="N374" s="96"/>
      <c r="O374" s="96"/>
      <c r="P374" s="96"/>
      <c r="Q374" s="96"/>
      <c r="R374" s="96"/>
      <c r="S374" s="96"/>
      <c r="T374" s="96"/>
      <c r="U374" s="96"/>
      <c r="V374" s="96"/>
      <c r="W374" s="96"/>
      <c r="X374" s="96"/>
      <c r="Y374" s="96"/>
      <c r="Z374" s="96"/>
    </row>
    <row r="375" spans="1:26" ht="15.75" customHeight="1" x14ac:dyDescent="0.25">
      <c r="A375" s="96"/>
      <c r="B375" s="96"/>
      <c r="C375" s="96"/>
      <c r="D375" s="96"/>
      <c r="E375" s="96"/>
      <c r="F375" s="96"/>
      <c r="G375" s="96"/>
      <c r="H375" s="96"/>
      <c r="I375" s="96"/>
      <c r="J375" s="96"/>
      <c r="K375" s="96"/>
      <c r="L375" s="96"/>
      <c r="M375" s="96"/>
      <c r="N375" s="96"/>
      <c r="O375" s="96"/>
      <c r="P375" s="96"/>
      <c r="Q375" s="96"/>
      <c r="R375" s="96"/>
      <c r="S375" s="96"/>
      <c r="T375" s="96"/>
      <c r="U375" s="96"/>
      <c r="V375" s="96"/>
      <c r="W375" s="96"/>
      <c r="X375" s="96"/>
      <c r="Y375" s="96"/>
      <c r="Z375" s="96"/>
    </row>
    <row r="376" spans="1:26" ht="15.75" customHeight="1" x14ac:dyDescent="0.25">
      <c r="A376" s="96"/>
      <c r="B376" s="96"/>
      <c r="C376" s="96"/>
      <c r="D376" s="96"/>
      <c r="E376" s="96"/>
      <c r="F376" s="96"/>
      <c r="G376" s="96"/>
      <c r="H376" s="96"/>
      <c r="I376" s="96"/>
      <c r="J376" s="96"/>
      <c r="K376" s="96"/>
      <c r="L376" s="96"/>
      <c r="M376" s="96"/>
      <c r="N376" s="96"/>
      <c r="O376" s="96"/>
      <c r="P376" s="96"/>
      <c r="Q376" s="96"/>
      <c r="R376" s="96"/>
      <c r="S376" s="96"/>
      <c r="T376" s="96"/>
      <c r="U376" s="96"/>
      <c r="V376" s="96"/>
      <c r="W376" s="96"/>
      <c r="X376" s="96"/>
      <c r="Y376" s="96"/>
      <c r="Z376" s="96"/>
    </row>
    <row r="377" spans="1:26" ht="15.75" customHeight="1" x14ac:dyDescent="0.25">
      <c r="A377" s="96"/>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c r="Z377" s="96"/>
    </row>
    <row r="378" spans="1:26" ht="15.75" customHeight="1" x14ac:dyDescent="0.25">
      <c r="A378" s="96"/>
      <c r="B378" s="96"/>
      <c r="C378" s="96"/>
      <c r="D378" s="96"/>
      <c r="E378" s="96"/>
      <c r="F378" s="96"/>
      <c r="G378" s="96"/>
      <c r="H378" s="96"/>
      <c r="I378" s="96"/>
      <c r="J378" s="96"/>
      <c r="K378" s="96"/>
      <c r="L378" s="96"/>
      <c r="M378" s="96"/>
      <c r="N378" s="96"/>
      <c r="O378" s="96"/>
      <c r="P378" s="96"/>
      <c r="Q378" s="96"/>
      <c r="R378" s="96"/>
      <c r="S378" s="96"/>
      <c r="T378" s="96"/>
      <c r="U378" s="96"/>
      <c r="V378" s="96"/>
      <c r="W378" s="96"/>
      <c r="X378" s="96"/>
      <c r="Y378" s="96"/>
      <c r="Z378" s="96"/>
    </row>
    <row r="379" spans="1:26" ht="15.75" customHeight="1" x14ac:dyDescent="0.25">
      <c r="A379" s="96"/>
      <c r="B379" s="96"/>
      <c r="C379" s="96"/>
      <c r="D379" s="96"/>
      <c r="E379" s="96"/>
      <c r="F379" s="96"/>
      <c r="G379" s="96"/>
      <c r="H379" s="96"/>
      <c r="I379" s="96"/>
      <c r="J379" s="96"/>
      <c r="K379" s="96"/>
      <c r="L379" s="96"/>
      <c r="M379" s="96"/>
      <c r="N379" s="96"/>
      <c r="O379" s="96"/>
      <c r="P379" s="96"/>
      <c r="Q379" s="96"/>
      <c r="R379" s="96"/>
      <c r="S379" s="96"/>
      <c r="T379" s="96"/>
      <c r="U379" s="96"/>
      <c r="V379" s="96"/>
      <c r="W379" s="96"/>
      <c r="X379" s="96"/>
      <c r="Y379" s="96"/>
      <c r="Z379" s="96"/>
    </row>
    <row r="380" spans="1:26" ht="15.75" customHeight="1" x14ac:dyDescent="0.25">
      <c r="A380" s="96"/>
      <c r="B380" s="96"/>
      <c r="C380" s="96"/>
      <c r="D380" s="96"/>
      <c r="E380" s="96"/>
      <c r="F380" s="96"/>
      <c r="G380" s="96"/>
      <c r="H380" s="96"/>
      <c r="I380" s="96"/>
      <c r="J380" s="96"/>
      <c r="K380" s="96"/>
      <c r="L380" s="96"/>
      <c r="M380" s="96"/>
      <c r="N380" s="96"/>
      <c r="O380" s="96"/>
      <c r="P380" s="96"/>
      <c r="Q380" s="96"/>
      <c r="R380" s="96"/>
      <c r="S380" s="96"/>
      <c r="T380" s="96"/>
      <c r="U380" s="96"/>
      <c r="V380" s="96"/>
      <c r="W380" s="96"/>
      <c r="X380" s="96"/>
      <c r="Y380" s="96"/>
      <c r="Z380" s="96"/>
    </row>
    <row r="381" spans="1:26" ht="15.75" customHeight="1" x14ac:dyDescent="0.25">
      <c r="A381" s="96"/>
      <c r="B381" s="96"/>
      <c r="C381" s="96"/>
      <c r="D381" s="96"/>
      <c r="E381" s="96"/>
      <c r="F381" s="96"/>
      <c r="G381" s="96"/>
      <c r="H381" s="96"/>
      <c r="I381" s="96"/>
      <c r="J381" s="96"/>
      <c r="K381" s="96"/>
      <c r="L381" s="96"/>
      <c r="M381" s="96"/>
      <c r="N381" s="96"/>
      <c r="O381" s="96"/>
      <c r="P381" s="96"/>
      <c r="Q381" s="96"/>
      <c r="R381" s="96"/>
      <c r="S381" s="96"/>
      <c r="T381" s="96"/>
      <c r="U381" s="96"/>
      <c r="V381" s="96"/>
      <c r="W381" s="96"/>
      <c r="X381" s="96"/>
      <c r="Y381" s="96"/>
      <c r="Z381" s="96"/>
    </row>
    <row r="382" spans="1:26" ht="15.75" customHeight="1" x14ac:dyDescent="0.25">
      <c r="A382" s="96"/>
      <c r="B382" s="96"/>
      <c r="C382" s="96"/>
      <c r="D382" s="96"/>
      <c r="E382" s="96"/>
      <c r="F382" s="96"/>
      <c r="G382" s="96"/>
      <c r="H382" s="96"/>
      <c r="I382" s="96"/>
      <c r="J382" s="96"/>
      <c r="K382" s="96"/>
      <c r="L382" s="96"/>
      <c r="M382" s="96"/>
      <c r="N382" s="96"/>
      <c r="O382" s="96"/>
      <c r="P382" s="96"/>
      <c r="Q382" s="96"/>
      <c r="R382" s="96"/>
      <c r="S382" s="96"/>
      <c r="T382" s="96"/>
      <c r="U382" s="96"/>
      <c r="V382" s="96"/>
      <c r="W382" s="96"/>
      <c r="X382" s="96"/>
      <c r="Y382" s="96"/>
      <c r="Z382" s="96"/>
    </row>
    <row r="383" spans="1:26" ht="15.75" customHeight="1" x14ac:dyDescent="0.25">
      <c r="A383" s="96"/>
      <c r="B383" s="96"/>
      <c r="C383" s="96"/>
      <c r="D383" s="96"/>
      <c r="E383" s="96"/>
      <c r="F383" s="96"/>
      <c r="G383" s="96"/>
      <c r="H383" s="96"/>
      <c r="I383" s="96"/>
      <c r="J383" s="96"/>
      <c r="K383" s="96"/>
      <c r="L383" s="96"/>
      <c r="M383" s="96"/>
      <c r="N383" s="96"/>
      <c r="O383" s="96"/>
      <c r="P383" s="96"/>
      <c r="Q383" s="96"/>
      <c r="R383" s="96"/>
      <c r="S383" s="96"/>
      <c r="T383" s="96"/>
      <c r="U383" s="96"/>
      <c r="V383" s="96"/>
      <c r="W383" s="96"/>
      <c r="X383" s="96"/>
      <c r="Y383" s="96"/>
      <c r="Z383" s="96"/>
    </row>
    <row r="384" spans="1:26" ht="15.75" customHeight="1" x14ac:dyDescent="0.25">
      <c r="A384" s="96"/>
      <c r="B384" s="96"/>
      <c r="C384" s="96"/>
      <c r="D384" s="96"/>
      <c r="E384" s="96"/>
      <c r="F384" s="96"/>
      <c r="G384" s="96"/>
      <c r="H384" s="96"/>
      <c r="I384" s="96"/>
      <c r="J384" s="96"/>
      <c r="K384" s="96"/>
      <c r="L384" s="96"/>
      <c r="M384" s="96"/>
      <c r="N384" s="96"/>
      <c r="O384" s="96"/>
      <c r="P384" s="96"/>
      <c r="Q384" s="96"/>
      <c r="R384" s="96"/>
      <c r="S384" s="96"/>
      <c r="T384" s="96"/>
      <c r="U384" s="96"/>
      <c r="V384" s="96"/>
      <c r="W384" s="96"/>
      <c r="X384" s="96"/>
      <c r="Y384" s="96"/>
      <c r="Z384" s="96"/>
    </row>
    <row r="385" spans="1:26" ht="15.75" customHeight="1" x14ac:dyDescent="0.25">
      <c r="A385" s="96"/>
      <c r="B385" s="96"/>
      <c r="C385" s="96"/>
      <c r="D385" s="96"/>
      <c r="E385" s="96"/>
      <c r="F385" s="96"/>
      <c r="G385" s="96"/>
      <c r="H385" s="96"/>
      <c r="I385" s="96"/>
      <c r="J385" s="96"/>
      <c r="K385" s="96"/>
      <c r="L385" s="96"/>
      <c r="M385" s="96"/>
      <c r="N385" s="96"/>
      <c r="O385" s="96"/>
      <c r="P385" s="96"/>
      <c r="Q385" s="96"/>
      <c r="R385" s="96"/>
      <c r="S385" s="96"/>
      <c r="T385" s="96"/>
      <c r="U385" s="96"/>
      <c r="V385" s="96"/>
      <c r="W385" s="96"/>
      <c r="X385" s="96"/>
      <c r="Y385" s="96"/>
      <c r="Z385" s="96"/>
    </row>
    <row r="386" spans="1:26" ht="15.75" customHeight="1" x14ac:dyDescent="0.25">
      <c r="A386" s="96"/>
      <c r="B386" s="96"/>
      <c r="C386" s="96"/>
      <c r="D386" s="96"/>
      <c r="E386" s="96"/>
      <c r="F386" s="96"/>
      <c r="G386" s="96"/>
      <c r="H386" s="96"/>
      <c r="I386" s="96"/>
      <c r="J386" s="96"/>
      <c r="K386" s="96"/>
      <c r="L386" s="96"/>
      <c r="M386" s="96"/>
      <c r="N386" s="96"/>
      <c r="O386" s="96"/>
      <c r="P386" s="96"/>
      <c r="Q386" s="96"/>
      <c r="R386" s="96"/>
      <c r="S386" s="96"/>
      <c r="T386" s="96"/>
      <c r="U386" s="96"/>
      <c r="V386" s="96"/>
      <c r="W386" s="96"/>
      <c r="X386" s="96"/>
      <c r="Y386" s="96"/>
      <c r="Z386" s="96"/>
    </row>
    <row r="387" spans="1:26" ht="15.75" customHeight="1" x14ac:dyDescent="0.25">
      <c r="A387" s="96"/>
      <c r="B387" s="96"/>
      <c r="C387" s="96"/>
      <c r="D387" s="96"/>
      <c r="E387" s="96"/>
      <c r="F387" s="96"/>
      <c r="G387" s="96"/>
      <c r="H387" s="96"/>
      <c r="I387" s="96"/>
      <c r="J387" s="96"/>
      <c r="K387" s="96"/>
      <c r="L387" s="96"/>
      <c r="M387" s="96"/>
      <c r="N387" s="96"/>
      <c r="O387" s="96"/>
      <c r="P387" s="96"/>
      <c r="Q387" s="96"/>
      <c r="R387" s="96"/>
      <c r="S387" s="96"/>
      <c r="T387" s="96"/>
      <c r="U387" s="96"/>
      <c r="V387" s="96"/>
      <c r="W387" s="96"/>
      <c r="X387" s="96"/>
      <c r="Y387" s="96"/>
      <c r="Z387" s="96"/>
    </row>
    <row r="388" spans="1:26" ht="15.75" customHeight="1" x14ac:dyDescent="0.25">
      <c r="A388" s="96"/>
      <c r="B388" s="96"/>
      <c r="C388" s="96"/>
      <c r="D388" s="96"/>
      <c r="E388" s="96"/>
      <c r="F388" s="96"/>
      <c r="G388" s="96"/>
      <c r="H388" s="96"/>
      <c r="I388" s="96"/>
      <c r="J388" s="96"/>
      <c r="K388" s="96"/>
      <c r="L388" s="96"/>
      <c r="M388" s="96"/>
      <c r="N388" s="96"/>
      <c r="O388" s="96"/>
      <c r="P388" s="96"/>
      <c r="Q388" s="96"/>
      <c r="R388" s="96"/>
      <c r="S388" s="96"/>
      <c r="T388" s="96"/>
      <c r="U388" s="96"/>
      <c r="V388" s="96"/>
      <c r="W388" s="96"/>
      <c r="X388" s="96"/>
      <c r="Y388" s="96"/>
      <c r="Z388" s="96"/>
    </row>
    <row r="389" spans="1:26" ht="15.75" customHeight="1" x14ac:dyDescent="0.25">
      <c r="A389" s="96"/>
      <c r="B389" s="96"/>
      <c r="C389" s="96"/>
      <c r="D389" s="96"/>
      <c r="E389" s="96"/>
      <c r="F389" s="96"/>
      <c r="G389" s="96"/>
      <c r="H389" s="96"/>
      <c r="I389" s="96"/>
      <c r="J389" s="96"/>
      <c r="K389" s="96"/>
      <c r="L389" s="96"/>
      <c r="M389" s="96"/>
      <c r="N389" s="96"/>
      <c r="O389" s="96"/>
      <c r="P389" s="96"/>
      <c r="Q389" s="96"/>
      <c r="R389" s="96"/>
      <c r="S389" s="96"/>
      <c r="T389" s="96"/>
      <c r="U389" s="96"/>
      <c r="V389" s="96"/>
      <c r="W389" s="96"/>
      <c r="X389" s="96"/>
      <c r="Y389" s="96"/>
      <c r="Z389" s="96"/>
    </row>
    <row r="390" spans="1:26" ht="15.75" customHeight="1" x14ac:dyDescent="0.25">
      <c r="A390" s="96"/>
      <c r="B390" s="96"/>
      <c r="C390" s="96"/>
      <c r="D390" s="96"/>
      <c r="E390" s="96"/>
      <c r="F390" s="96"/>
      <c r="G390" s="96"/>
      <c r="H390" s="96"/>
      <c r="I390" s="96"/>
      <c r="J390" s="96"/>
      <c r="K390" s="96"/>
      <c r="L390" s="96"/>
      <c r="M390" s="96"/>
      <c r="N390" s="96"/>
      <c r="O390" s="96"/>
      <c r="P390" s="96"/>
      <c r="Q390" s="96"/>
      <c r="R390" s="96"/>
      <c r="S390" s="96"/>
      <c r="T390" s="96"/>
      <c r="U390" s="96"/>
      <c r="V390" s="96"/>
      <c r="W390" s="96"/>
      <c r="X390" s="96"/>
      <c r="Y390" s="96"/>
      <c r="Z390" s="96"/>
    </row>
    <row r="391" spans="1:26" ht="15.75" customHeight="1" x14ac:dyDescent="0.25">
      <c r="A391" s="96"/>
      <c r="B391" s="96"/>
      <c r="C391" s="96"/>
      <c r="D391" s="96"/>
      <c r="E391" s="96"/>
      <c r="F391" s="96"/>
      <c r="G391" s="96"/>
      <c r="H391" s="96"/>
      <c r="I391" s="96"/>
      <c r="J391" s="96"/>
      <c r="K391" s="96"/>
      <c r="L391" s="96"/>
      <c r="M391" s="96"/>
      <c r="N391" s="96"/>
      <c r="O391" s="96"/>
      <c r="P391" s="96"/>
      <c r="Q391" s="96"/>
      <c r="R391" s="96"/>
      <c r="S391" s="96"/>
      <c r="T391" s="96"/>
      <c r="U391" s="96"/>
      <c r="V391" s="96"/>
      <c r="W391" s="96"/>
      <c r="X391" s="96"/>
      <c r="Y391" s="96"/>
      <c r="Z391" s="96"/>
    </row>
    <row r="392" spans="1:26" ht="15.75" customHeight="1" x14ac:dyDescent="0.25">
      <c r="A392" s="96"/>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6"/>
      <c r="Z392" s="96"/>
    </row>
    <row r="393" spans="1:26" ht="15.75" customHeight="1" x14ac:dyDescent="0.25">
      <c r="A393" s="96"/>
      <c r="B393" s="96"/>
      <c r="C393" s="96"/>
      <c r="D393" s="96"/>
      <c r="E393" s="96"/>
      <c r="F393" s="96"/>
      <c r="G393" s="96"/>
      <c r="H393" s="96"/>
      <c r="I393" s="96"/>
      <c r="J393" s="96"/>
      <c r="K393" s="96"/>
      <c r="L393" s="96"/>
      <c r="M393" s="96"/>
      <c r="N393" s="96"/>
      <c r="O393" s="96"/>
      <c r="P393" s="96"/>
      <c r="Q393" s="96"/>
      <c r="R393" s="96"/>
      <c r="S393" s="96"/>
      <c r="T393" s="96"/>
      <c r="U393" s="96"/>
      <c r="V393" s="96"/>
      <c r="W393" s="96"/>
      <c r="X393" s="96"/>
      <c r="Y393" s="96"/>
      <c r="Z393" s="96"/>
    </row>
    <row r="394" spans="1:26" ht="15.75" customHeight="1" x14ac:dyDescent="0.25">
      <c r="A394" s="96"/>
      <c r="B394" s="96"/>
      <c r="C394" s="96"/>
      <c r="D394" s="96"/>
      <c r="E394" s="96"/>
      <c r="F394" s="96"/>
      <c r="G394" s="96"/>
      <c r="H394" s="96"/>
      <c r="I394" s="96"/>
      <c r="J394" s="96"/>
      <c r="K394" s="96"/>
      <c r="L394" s="96"/>
      <c r="M394" s="96"/>
      <c r="N394" s="96"/>
      <c r="O394" s="96"/>
      <c r="P394" s="96"/>
      <c r="Q394" s="96"/>
      <c r="R394" s="96"/>
      <c r="S394" s="96"/>
      <c r="T394" s="96"/>
      <c r="U394" s="96"/>
      <c r="V394" s="96"/>
      <c r="W394" s="96"/>
      <c r="X394" s="96"/>
      <c r="Y394" s="96"/>
      <c r="Z394" s="96"/>
    </row>
    <row r="395" spans="1:26" ht="15.75" customHeight="1" x14ac:dyDescent="0.25">
      <c r="A395" s="96"/>
      <c r="B395" s="96"/>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row>
    <row r="396" spans="1:26" ht="15.75" customHeight="1" x14ac:dyDescent="0.25">
      <c r="A396" s="96"/>
      <c r="B396" s="96"/>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row>
    <row r="397" spans="1:26" ht="15.75" customHeight="1" x14ac:dyDescent="0.25">
      <c r="A397" s="96"/>
      <c r="B397" s="96"/>
      <c r="C397" s="96"/>
      <c r="D397" s="96"/>
      <c r="E397" s="96"/>
      <c r="F397" s="96"/>
      <c r="G397" s="96"/>
      <c r="H397" s="96"/>
      <c r="I397" s="96"/>
      <c r="J397" s="96"/>
      <c r="K397" s="96"/>
      <c r="L397" s="96"/>
      <c r="M397" s="96"/>
      <c r="N397" s="96"/>
      <c r="O397" s="96"/>
      <c r="P397" s="96"/>
      <c r="Q397" s="96"/>
      <c r="R397" s="96"/>
      <c r="S397" s="96"/>
      <c r="T397" s="96"/>
      <c r="U397" s="96"/>
      <c r="V397" s="96"/>
      <c r="W397" s="96"/>
      <c r="X397" s="96"/>
      <c r="Y397" s="96"/>
      <c r="Z397" s="96"/>
    </row>
    <row r="398" spans="1:26" ht="15.75" customHeight="1" x14ac:dyDescent="0.25">
      <c r="A398" s="96"/>
      <c r="B398" s="96"/>
      <c r="C398" s="96"/>
      <c r="D398" s="96"/>
      <c r="E398" s="96"/>
      <c r="F398" s="96"/>
      <c r="G398" s="96"/>
      <c r="H398" s="96"/>
      <c r="I398" s="96"/>
      <c r="J398" s="96"/>
      <c r="K398" s="96"/>
      <c r="L398" s="96"/>
      <c r="M398" s="96"/>
      <c r="N398" s="96"/>
      <c r="O398" s="96"/>
      <c r="P398" s="96"/>
      <c r="Q398" s="96"/>
      <c r="R398" s="96"/>
      <c r="S398" s="96"/>
      <c r="T398" s="96"/>
      <c r="U398" s="96"/>
      <c r="V398" s="96"/>
      <c r="W398" s="96"/>
      <c r="X398" s="96"/>
      <c r="Y398" s="96"/>
      <c r="Z398" s="96"/>
    </row>
    <row r="399" spans="1:26" ht="15.75" customHeight="1" x14ac:dyDescent="0.25">
      <c r="A399" s="96"/>
      <c r="B399" s="96"/>
      <c r="C399" s="96"/>
      <c r="D399" s="96"/>
      <c r="E399" s="96"/>
      <c r="F399" s="96"/>
      <c r="G399" s="96"/>
      <c r="H399" s="96"/>
      <c r="I399" s="96"/>
      <c r="J399" s="96"/>
      <c r="K399" s="96"/>
      <c r="L399" s="96"/>
      <c r="M399" s="96"/>
      <c r="N399" s="96"/>
      <c r="O399" s="96"/>
      <c r="P399" s="96"/>
      <c r="Q399" s="96"/>
      <c r="R399" s="96"/>
      <c r="S399" s="96"/>
      <c r="T399" s="96"/>
      <c r="U399" s="96"/>
      <c r="V399" s="96"/>
      <c r="W399" s="96"/>
      <c r="X399" s="96"/>
      <c r="Y399" s="96"/>
      <c r="Z399" s="96"/>
    </row>
    <row r="400" spans="1:26" ht="15.75" customHeight="1" x14ac:dyDescent="0.25">
      <c r="A400" s="96"/>
      <c r="B400" s="96"/>
      <c r="C400" s="96"/>
      <c r="D400" s="96"/>
      <c r="E400" s="96"/>
      <c r="F400" s="96"/>
      <c r="G400" s="96"/>
      <c r="H400" s="96"/>
      <c r="I400" s="96"/>
      <c r="J400" s="96"/>
      <c r="K400" s="96"/>
      <c r="L400" s="96"/>
      <c r="M400" s="96"/>
      <c r="N400" s="96"/>
      <c r="O400" s="96"/>
      <c r="P400" s="96"/>
      <c r="Q400" s="96"/>
      <c r="R400" s="96"/>
      <c r="S400" s="96"/>
      <c r="T400" s="96"/>
      <c r="U400" s="96"/>
      <c r="V400" s="96"/>
      <c r="W400" s="96"/>
      <c r="X400" s="96"/>
      <c r="Y400" s="96"/>
      <c r="Z400" s="96"/>
    </row>
    <row r="401" spans="1:26" ht="15.75" customHeight="1" x14ac:dyDescent="0.25">
      <c r="A401" s="96"/>
      <c r="B401" s="96"/>
      <c r="C401" s="96"/>
      <c r="D401" s="96"/>
      <c r="E401" s="96"/>
      <c r="F401" s="96"/>
      <c r="G401" s="96"/>
      <c r="H401" s="96"/>
      <c r="I401" s="96"/>
      <c r="J401" s="96"/>
      <c r="K401" s="96"/>
      <c r="L401" s="96"/>
      <c r="M401" s="96"/>
      <c r="N401" s="96"/>
      <c r="O401" s="96"/>
      <c r="P401" s="96"/>
      <c r="Q401" s="96"/>
      <c r="R401" s="96"/>
      <c r="S401" s="96"/>
      <c r="T401" s="96"/>
      <c r="U401" s="96"/>
      <c r="V401" s="96"/>
      <c r="W401" s="96"/>
      <c r="X401" s="96"/>
      <c r="Y401" s="96"/>
      <c r="Z401" s="96"/>
    </row>
    <row r="402" spans="1:26" ht="15.75" customHeight="1" x14ac:dyDescent="0.25">
      <c r="A402" s="96"/>
      <c r="B402" s="96"/>
      <c r="C402" s="96"/>
      <c r="D402" s="96"/>
      <c r="E402" s="96"/>
      <c r="F402" s="96"/>
      <c r="G402" s="96"/>
      <c r="H402" s="96"/>
      <c r="I402" s="96"/>
      <c r="J402" s="96"/>
      <c r="K402" s="96"/>
      <c r="L402" s="96"/>
      <c r="M402" s="96"/>
      <c r="N402" s="96"/>
      <c r="O402" s="96"/>
      <c r="P402" s="96"/>
      <c r="Q402" s="96"/>
      <c r="R402" s="96"/>
      <c r="S402" s="96"/>
      <c r="T402" s="96"/>
      <c r="U402" s="96"/>
      <c r="V402" s="96"/>
      <c r="W402" s="96"/>
      <c r="X402" s="96"/>
      <c r="Y402" s="96"/>
      <c r="Z402" s="96"/>
    </row>
    <row r="403" spans="1:26" ht="15.75" customHeight="1" x14ac:dyDescent="0.25">
      <c r="A403" s="96"/>
      <c r="B403" s="96"/>
      <c r="C403" s="96"/>
      <c r="D403" s="96"/>
      <c r="E403" s="96"/>
      <c r="F403" s="96"/>
      <c r="G403" s="96"/>
      <c r="H403" s="96"/>
      <c r="I403" s="96"/>
      <c r="J403" s="96"/>
      <c r="K403" s="96"/>
      <c r="L403" s="96"/>
      <c r="M403" s="96"/>
      <c r="N403" s="96"/>
      <c r="O403" s="96"/>
      <c r="P403" s="96"/>
      <c r="Q403" s="96"/>
      <c r="R403" s="96"/>
      <c r="S403" s="96"/>
      <c r="T403" s="96"/>
      <c r="U403" s="96"/>
      <c r="V403" s="96"/>
      <c r="W403" s="96"/>
      <c r="X403" s="96"/>
      <c r="Y403" s="96"/>
      <c r="Z403" s="96"/>
    </row>
    <row r="404" spans="1:26" ht="15.75" customHeight="1" x14ac:dyDescent="0.25">
      <c r="A404" s="96"/>
      <c r="B404" s="96"/>
      <c r="C404" s="96"/>
      <c r="D404" s="96"/>
      <c r="E404" s="96"/>
      <c r="F404" s="96"/>
      <c r="G404" s="96"/>
      <c r="H404" s="96"/>
      <c r="I404" s="96"/>
      <c r="J404" s="96"/>
      <c r="K404" s="96"/>
      <c r="L404" s="96"/>
      <c r="M404" s="96"/>
      <c r="N404" s="96"/>
      <c r="O404" s="96"/>
      <c r="P404" s="96"/>
      <c r="Q404" s="96"/>
      <c r="R404" s="96"/>
      <c r="S404" s="96"/>
      <c r="T404" s="96"/>
      <c r="U404" s="96"/>
      <c r="V404" s="96"/>
      <c r="W404" s="96"/>
      <c r="X404" s="96"/>
      <c r="Y404" s="96"/>
      <c r="Z404" s="96"/>
    </row>
    <row r="405" spans="1:26" ht="15.75" customHeight="1" x14ac:dyDescent="0.25">
      <c r="A405" s="96"/>
      <c r="B405" s="96"/>
      <c r="C405" s="96"/>
      <c r="D405" s="96"/>
      <c r="E405" s="96"/>
      <c r="F405" s="96"/>
      <c r="G405" s="96"/>
      <c r="H405" s="96"/>
      <c r="I405" s="96"/>
      <c r="J405" s="96"/>
      <c r="K405" s="96"/>
      <c r="L405" s="96"/>
      <c r="M405" s="96"/>
      <c r="N405" s="96"/>
      <c r="O405" s="96"/>
      <c r="P405" s="96"/>
      <c r="Q405" s="96"/>
      <c r="R405" s="96"/>
      <c r="S405" s="96"/>
      <c r="T405" s="96"/>
      <c r="U405" s="96"/>
      <c r="V405" s="96"/>
      <c r="W405" s="96"/>
      <c r="X405" s="96"/>
      <c r="Y405" s="96"/>
      <c r="Z405" s="96"/>
    </row>
    <row r="406" spans="1:26" ht="15.75" customHeight="1" x14ac:dyDescent="0.25">
      <c r="A406" s="96"/>
      <c r="B406" s="96"/>
      <c r="C406" s="96"/>
      <c r="D406" s="96"/>
      <c r="E406" s="96"/>
      <c r="F406" s="96"/>
      <c r="G406" s="96"/>
      <c r="H406" s="96"/>
      <c r="I406" s="96"/>
      <c r="J406" s="96"/>
      <c r="K406" s="96"/>
      <c r="L406" s="96"/>
      <c r="M406" s="96"/>
      <c r="N406" s="96"/>
      <c r="O406" s="96"/>
      <c r="P406" s="96"/>
      <c r="Q406" s="96"/>
      <c r="R406" s="96"/>
      <c r="S406" s="96"/>
      <c r="T406" s="96"/>
      <c r="U406" s="96"/>
      <c r="V406" s="96"/>
      <c r="W406" s="96"/>
      <c r="X406" s="96"/>
      <c r="Y406" s="96"/>
      <c r="Z406" s="96"/>
    </row>
    <row r="407" spans="1:26" ht="15.75" customHeight="1" x14ac:dyDescent="0.25">
      <c r="A407" s="96"/>
      <c r="B407" s="96"/>
      <c r="C407" s="96"/>
      <c r="D407" s="96"/>
      <c r="E407" s="96"/>
      <c r="F407" s="96"/>
      <c r="G407" s="96"/>
      <c r="H407" s="96"/>
      <c r="I407" s="96"/>
      <c r="J407" s="96"/>
      <c r="K407" s="96"/>
      <c r="L407" s="96"/>
      <c r="M407" s="96"/>
      <c r="N407" s="96"/>
      <c r="O407" s="96"/>
      <c r="P407" s="96"/>
      <c r="Q407" s="96"/>
      <c r="R407" s="96"/>
      <c r="S407" s="96"/>
      <c r="T407" s="96"/>
      <c r="U407" s="96"/>
      <c r="V407" s="96"/>
      <c r="W407" s="96"/>
      <c r="X407" s="96"/>
      <c r="Y407" s="96"/>
      <c r="Z407" s="96"/>
    </row>
    <row r="408" spans="1:26" ht="15.75" customHeight="1" x14ac:dyDescent="0.25">
      <c r="A408" s="96"/>
      <c r="B408" s="96"/>
      <c r="C408" s="96"/>
      <c r="D408" s="96"/>
      <c r="E408" s="96"/>
      <c r="F408" s="96"/>
      <c r="G408" s="96"/>
      <c r="H408" s="96"/>
      <c r="I408" s="96"/>
      <c r="J408" s="96"/>
      <c r="K408" s="96"/>
      <c r="L408" s="96"/>
      <c r="M408" s="96"/>
      <c r="N408" s="96"/>
      <c r="O408" s="96"/>
      <c r="P408" s="96"/>
      <c r="Q408" s="96"/>
      <c r="R408" s="96"/>
      <c r="S408" s="96"/>
      <c r="T408" s="96"/>
      <c r="U408" s="96"/>
      <c r="V408" s="96"/>
      <c r="W408" s="96"/>
      <c r="X408" s="96"/>
      <c r="Y408" s="96"/>
      <c r="Z408" s="96"/>
    </row>
    <row r="409" spans="1:26" ht="15.75" customHeight="1" x14ac:dyDescent="0.25">
      <c r="A409" s="96"/>
      <c r="B409" s="96"/>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row>
    <row r="410" spans="1:26" ht="15.75" customHeight="1" x14ac:dyDescent="0.25">
      <c r="A410" s="96"/>
      <c r="B410" s="96"/>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row>
    <row r="411" spans="1:26" ht="15.75" customHeight="1" x14ac:dyDescent="0.25">
      <c r="A411" s="96"/>
      <c r="B411" s="96"/>
      <c r="C411" s="96"/>
      <c r="D411" s="96"/>
      <c r="E411" s="96"/>
      <c r="F411" s="96"/>
      <c r="G411" s="96"/>
      <c r="H411" s="96"/>
      <c r="I411" s="96"/>
      <c r="J411" s="96"/>
      <c r="K411" s="96"/>
      <c r="L411" s="96"/>
      <c r="M411" s="96"/>
      <c r="N411" s="96"/>
      <c r="O411" s="96"/>
      <c r="P411" s="96"/>
      <c r="Q411" s="96"/>
      <c r="R411" s="96"/>
      <c r="S411" s="96"/>
      <c r="T411" s="96"/>
      <c r="U411" s="96"/>
      <c r="V411" s="96"/>
      <c r="W411" s="96"/>
      <c r="X411" s="96"/>
      <c r="Y411" s="96"/>
      <c r="Z411" s="96"/>
    </row>
    <row r="412" spans="1:26" ht="15.75" customHeight="1" x14ac:dyDescent="0.25">
      <c r="A412" s="96"/>
      <c r="B412" s="96"/>
      <c r="C412" s="96"/>
      <c r="D412" s="96"/>
      <c r="E412" s="96"/>
      <c r="F412" s="96"/>
      <c r="G412" s="96"/>
      <c r="H412" s="96"/>
      <c r="I412" s="96"/>
      <c r="J412" s="96"/>
      <c r="K412" s="96"/>
      <c r="L412" s="96"/>
      <c r="M412" s="96"/>
      <c r="N412" s="96"/>
      <c r="O412" s="96"/>
      <c r="P412" s="96"/>
      <c r="Q412" s="96"/>
      <c r="R412" s="96"/>
      <c r="S412" s="96"/>
      <c r="T412" s="96"/>
      <c r="U412" s="96"/>
      <c r="V412" s="96"/>
      <c r="W412" s="96"/>
      <c r="X412" s="96"/>
      <c r="Y412" s="96"/>
      <c r="Z412" s="96"/>
    </row>
    <row r="413" spans="1:26" ht="15.75" customHeight="1" x14ac:dyDescent="0.25">
      <c r="A413" s="96"/>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c r="Z413" s="96"/>
    </row>
    <row r="414" spans="1:26" ht="15.75" customHeight="1" x14ac:dyDescent="0.25">
      <c r="A414" s="96"/>
      <c r="B414" s="96"/>
      <c r="C414" s="96"/>
      <c r="D414" s="96"/>
      <c r="E414" s="96"/>
      <c r="F414" s="96"/>
      <c r="G414" s="96"/>
      <c r="H414" s="96"/>
      <c r="I414" s="96"/>
      <c r="J414" s="96"/>
      <c r="K414" s="96"/>
      <c r="L414" s="96"/>
      <c r="M414" s="96"/>
      <c r="N414" s="96"/>
      <c r="O414" s="96"/>
      <c r="P414" s="96"/>
      <c r="Q414" s="96"/>
      <c r="R414" s="96"/>
      <c r="S414" s="96"/>
      <c r="T414" s="96"/>
      <c r="U414" s="96"/>
      <c r="V414" s="96"/>
      <c r="W414" s="96"/>
      <c r="X414" s="96"/>
      <c r="Y414" s="96"/>
      <c r="Z414" s="96"/>
    </row>
    <row r="415" spans="1:26" ht="15.75" customHeight="1" x14ac:dyDescent="0.25">
      <c r="A415" s="96"/>
      <c r="B415" s="96"/>
      <c r="C415" s="96"/>
      <c r="D415" s="96"/>
      <c r="E415" s="96"/>
      <c r="F415" s="96"/>
      <c r="G415" s="96"/>
      <c r="H415" s="96"/>
      <c r="I415" s="96"/>
      <c r="J415" s="96"/>
      <c r="K415" s="96"/>
      <c r="L415" s="96"/>
      <c r="M415" s="96"/>
      <c r="N415" s="96"/>
      <c r="O415" s="96"/>
      <c r="P415" s="96"/>
      <c r="Q415" s="96"/>
      <c r="R415" s="96"/>
      <c r="S415" s="96"/>
      <c r="T415" s="96"/>
      <c r="U415" s="96"/>
      <c r="V415" s="96"/>
      <c r="W415" s="96"/>
      <c r="X415" s="96"/>
      <c r="Y415" s="96"/>
      <c r="Z415" s="96"/>
    </row>
    <row r="416" spans="1:26" ht="15.75" customHeight="1" x14ac:dyDescent="0.25">
      <c r="A416" s="96"/>
      <c r="B416" s="96"/>
      <c r="C416" s="96"/>
      <c r="D416" s="96"/>
      <c r="E416" s="96"/>
      <c r="F416" s="96"/>
      <c r="G416" s="96"/>
      <c r="H416" s="96"/>
      <c r="I416" s="96"/>
      <c r="J416" s="96"/>
      <c r="K416" s="96"/>
      <c r="L416" s="96"/>
      <c r="M416" s="96"/>
      <c r="N416" s="96"/>
      <c r="O416" s="96"/>
      <c r="P416" s="96"/>
      <c r="Q416" s="96"/>
      <c r="R416" s="96"/>
      <c r="S416" s="96"/>
      <c r="T416" s="96"/>
      <c r="U416" s="96"/>
      <c r="V416" s="96"/>
      <c r="W416" s="96"/>
      <c r="X416" s="96"/>
      <c r="Y416" s="96"/>
      <c r="Z416" s="96"/>
    </row>
    <row r="417" spans="1:26" ht="15.75" customHeight="1" x14ac:dyDescent="0.25">
      <c r="A417" s="96"/>
      <c r="B417" s="96"/>
      <c r="C417" s="96"/>
      <c r="D417" s="96"/>
      <c r="E417" s="96"/>
      <c r="F417" s="96"/>
      <c r="G417" s="96"/>
      <c r="H417" s="96"/>
      <c r="I417" s="96"/>
      <c r="J417" s="96"/>
      <c r="K417" s="96"/>
      <c r="L417" s="96"/>
      <c r="M417" s="96"/>
      <c r="N417" s="96"/>
      <c r="O417" s="96"/>
      <c r="P417" s="96"/>
      <c r="Q417" s="96"/>
      <c r="R417" s="96"/>
      <c r="S417" s="96"/>
      <c r="T417" s="96"/>
      <c r="U417" s="96"/>
      <c r="V417" s="96"/>
      <c r="W417" s="96"/>
      <c r="X417" s="96"/>
      <c r="Y417" s="96"/>
      <c r="Z417" s="96"/>
    </row>
    <row r="418" spans="1:26" ht="15.75" customHeight="1" x14ac:dyDescent="0.25">
      <c r="A418" s="96"/>
      <c r="B418" s="96"/>
      <c r="C418" s="96"/>
      <c r="D418" s="96"/>
      <c r="E418" s="96"/>
      <c r="F418" s="96"/>
      <c r="G418" s="96"/>
      <c r="H418" s="96"/>
      <c r="I418" s="96"/>
      <c r="J418" s="96"/>
      <c r="K418" s="96"/>
      <c r="L418" s="96"/>
      <c r="M418" s="96"/>
      <c r="N418" s="96"/>
      <c r="O418" s="96"/>
      <c r="P418" s="96"/>
      <c r="Q418" s="96"/>
      <c r="R418" s="96"/>
      <c r="S418" s="96"/>
      <c r="T418" s="96"/>
      <c r="U418" s="96"/>
      <c r="V418" s="96"/>
      <c r="W418" s="96"/>
      <c r="X418" s="96"/>
      <c r="Y418" s="96"/>
      <c r="Z418" s="96"/>
    </row>
    <row r="419" spans="1:26" ht="15.75" customHeight="1" x14ac:dyDescent="0.25">
      <c r="A419" s="96"/>
      <c r="B419" s="96"/>
      <c r="C419" s="96"/>
      <c r="D419" s="96"/>
      <c r="E419" s="96"/>
      <c r="F419" s="96"/>
      <c r="G419" s="96"/>
      <c r="H419" s="96"/>
      <c r="I419" s="96"/>
      <c r="J419" s="96"/>
      <c r="K419" s="96"/>
      <c r="L419" s="96"/>
      <c r="M419" s="96"/>
      <c r="N419" s="96"/>
      <c r="O419" s="96"/>
      <c r="P419" s="96"/>
      <c r="Q419" s="96"/>
      <c r="R419" s="96"/>
      <c r="S419" s="96"/>
      <c r="T419" s="96"/>
      <c r="U419" s="96"/>
      <c r="V419" s="96"/>
      <c r="W419" s="96"/>
      <c r="X419" s="96"/>
      <c r="Y419" s="96"/>
      <c r="Z419" s="96"/>
    </row>
    <row r="420" spans="1:26" ht="15.75" customHeight="1" x14ac:dyDescent="0.25">
      <c r="A420" s="96"/>
      <c r="B420" s="96"/>
      <c r="C420" s="96"/>
      <c r="D420" s="96"/>
      <c r="E420" s="96"/>
      <c r="F420" s="96"/>
      <c r="G420" s="96"/>
      <c r="H420" s="96"/>
      <c r="I420" s="96"/>
      <c r="J420" s="96"/>
      <c r="K420" s="96"/>
      <c r="L420" s="96"/>
      <c r="M420" s="96"/>
      <c r="N420" s="96"/>
      <c r="O420" s="96"/>
      <c r="P420" s="96"/>
      <c r="Q420" s="96"/>
      <c r="R420" s="96"/>
      <c r="S420" s="96"/>
      <c r="T420" s="96"/>
      <c r="U420" s="96"/>
      <c r="V420" s="96"/>
      <c r="W420" s="96"/>
      <c r="X420" s="96"/>
      <c r="Y420" s="96"/>
      <c r="Z420" s="96"/>
    </row>
    <row r="421" spans="1:26" ht="15.75" customHeight="1" x14ac:dyDescent="0.25">
      <c r="A421" s="96"/>
      <c r="B421" s="96"/>
      <c r="C421" s="96"/>
      <c r="D421" s="96"/>
      <c r="E421" s="96"/>
      <c r="F421" s="96"/>
      <c r="G421" s="96"/>
      <c r="H421" s="96"/>
      <c r="I421" s="96"/>
      <c r="J421" s="96"/>
      <c r="K421" s="96"/>
      <c r="L421" s="96"/>
      <c r="M421" s="96"/>
      <c r="N421" s="96"/>
      <c r="O421" s="96"/>
      <c r="P421" s="96"/>
      <c r="Q421" s="96"/>
      <c r="R421" s="96"/>
      <c r="S421" s="96"/>
      <c r="T421" s="96"/>
      <c r="U421" s="96"/>
      <c r="V421" s="96"/>
      <c r="W421" s="96"/>
      <c r="X421" s="96"/>
      <c r="Y421" s="96"/>
      <c r="Z421" s="96"/>
    </row>
    <row r="422" spans="1:26" ht="15.75" customHeight="1" x14ac:dyDescent="0.25">
      <c r="A422" s="96"/>
      <c r="B422" s="96"/>
      <c r="C422" s="96"/>
      <c r="D422" s="96"/>
      <c r="E422" s="96"/>
      <c r="F422" s="96"/>
      <c r="G422" s="96"/>
      <c r="H422" s="96"/>
      <c r="I422" s="96"/>
      <c r="J422" s="96"/>
      <c r="K422" s="96"/>
      <c r="L422" s="96"/>
      <c r="M422" s="96"/>
      <c r="N422" s="96"/>
      <c r="O422" s="96"/>
      <c r="P422" s="96"/>
      <c r="Q422" s="96"/>
      <c r="R422" s="96"/>
      <c r="S422" s="96"/>
      <c r="T422" s="96"/>
      <c r="U422" s="96"/>
      <c r="V422" s="96"/>
      <c r="W422" s="96"/>
      <c r="X422" s="96"/>
      <c r="Y422" s="96"/>
      <c r="Z422" s="96"/>
    </row>
    <row r="423" spans="1:26" ht="15.75" customHeight="1" x14ac:dyDescent="0.25">
      <c r="A423" s="96"/>
      <c r="B423" s="96"/>
      <c r="C423" s="96"/>
      <c r="D423" s="96"/>
      <c r="E423" s="96"/>
      <c r="F423" s="96"/>
      <c r="G423" s="96"/>
      <c r="H423" s="96"/>
      <c r="I423" s="96"/>
      <c r="J423" s="96"/>
      <c r="K423" s="96"/>
      <c r="L423" s="96"/>
      <c r="M423" s="96"/>
      <c r="N423" s="96"/>
      <c r="O423" s="96"/>
      <c r="P423" s="96"/>
      <c r="Q423" s="96"/>
      <c r="R423" s="96"/>
      <c r="S423" s="96"/>
      <c r="T423" s="96"/>
      <c r="U423" s="96"/>
      <c r="V423" s="96"/>
      <c r="W423" s="96"/>
      <c r="X423" s="96"/>
      <c r="Y423" s="96"/>
      <c r="Z423" s="96"/>
    </row>
    <row r="424" spans="1:26" ht="15.75" customHeight="1" x14ac:dyDescent="0.25">
      <c r="A424" s="96"/>
      <c r="B424" s="96"/>
      <c r="C424" s="96"/>
      <c r="D424" s="96"/>
      <c r="E424" s="96"/>
      <c r="F424" s="96"/>
      <c r="G424" s="96"/>
      <c r="H424" s="96"/>
      <c r="I424" s="96"/>
      <c r="J424" s="96"/>
      <c r="K424" s="96"/>
      <c r="L424" s="96"/>
      <c r="M424" s="96"/>
      <c r="N424" s="96"/>
      <c r="O424" s="96"/>
      <c r="P424" s="96"/>
      <c r="Q424" s="96"/>
      <c r="R424" s="96"/>
      <c r="S424" s="96"/>
      <c r="T424" s="96"/>
      <c r="U424" s="96"/>
      <c r="V424" s="96"/>
      <c r="W424" s="96"/>
      <c r="X424" s="96"/>
      <c r="Y424" s="96"/>
      <c r="Z424" s="96"/>
    </row>
    <row r="425" spans="1:26" ht="15.75" customHeight="1" x14ac:dyDescent="0.25">
      <c r="A425" s="96"/>
      <c r="B425" s="96"/>
      <c r="C425" s="96"/>
      <c r="D425" s="96"/>
      <c r="E425" s="96"/>
      <c r="F425" s="96"/>
      <c r="G425" s="96"/>
      <c r="H425" s="96"/>
      <c r="I425" s="96"/>
      <c r="J425" s="96"/>
      <c r="K425" s="96"/>
      <c r="L425" s="96"/>
      <c r="M425" s="96"/>
      <c r="N425" s="96"/>
      <c r="O425" s="96"/>
      <c r="P425" s="96"/>
      <c r="Q425" s="96"/>
      <c r="R425" s="96"/>
      <c r="S425" s="96"/>
      <c r="T425" s="96"/>
      <c r="U425" s="96"/>
      <c r="V425" s="96"/>
      <c r="W425" s="96"/>
      <c r="X425" s="96"/>
      <c r="Y425" s="96"/>
      <c r="Z425" s="96"/>
    </row>
    <row r="426" spans="1:26" ht="15.75" customHeight="1" x14ac:dyDescent="0.25">
      <c r="A426" s="96"/>
      <c r="B426" s="96"/>
      <c r="C426" s="96"/>
      <c r="D426" s="96"/>
      <c r="E426" s="96"/>
      <c r="F426" s="96"/>
      <c r="G426" s="96"/>
      <c r="H426" s="96"/>
      <c r="I426" s="96"/>
      <c r="J426" s="96"/>
      <c r="K426" s="96"/>
      <c r="L426" s="96"/>
      <c r="M426" s="96"/>
      <c r="N426" s="96"/>
      <c r="O426" s="96"/>
      <c r="P426" s="96"/>
      <c r="Q426" s="96"/>
      <c r="R426" s="96"/>
      <c r="S426" s="96"/>
      <c r="T426" s="96"/>
      <c r="U426" s="96"/>
      <c r="V426" s="96"/>
      <c r="W426" s="96"/>
      <c r="X426" s="96"/>
      <c r="Y426" s="96"/>
      <c r="Z426" s="96"/>
    </row>
    <row r="427" spans="1:26" ht="15.75" customHeight="1" x14ac:dyDescent="0.25">
      <c r="A427" s="96"/>
      <c r="B427" s="96"/>
      <c r="C427" s="96"/>
      <c r="D427" s="96"/>
      <c r="E427" s="96"/>
      <c r="F427" s="96"/>
      <c r="G427" s="96"/>
      <c r="H427" s="96"/>
      <c r="I427" s="96"/>
      <c r="J427" s="96"/>
      <c r="K427" s="96"/>
      <c r="L427" s="96"/>
      <c r="M427" s="96"/>
      <c r="N427" s="96"/>
      <c r="O427" s="96"/>
      <c r="P427" s="96"/>
      <c r="Q427" s="96"/>
      <c r="R427" s="96"/>
      <c r="S427" s="96"/>
      <c r="T427" s="96"/>
      <c r="U427" s="96"/>
      <c r="V427" s="96"/>
      <c r="W427" s="96"/>
      <c r="X427" s="96"/>
      <c r="Y427" s="96"/>
      <c r="Z427" s="96"/>
    </row>
    <row r="428" spans="1:26" ht="15.75" customHeight="1" x14ac:dyDescent="0.25">
      <c r="A428" s="96"/>
      <c r="B428" s="96"/>
      <c r="C428" s="96"/>
      <c r="D428" s="96"/>
      <c r="E428" s="96"/>
      <c r="F428" s="96"/>
      <c r="G428" s="96"/>
      <c r="H428" s="96"/>
      <c r="I428" s="96"/>
      <c r="J428" s="96"/>
      <c r="K428" s="96"/>
      <c r="L428" s="96"/>
      <c r="M428" s="96"/>
      <c r="N428" s="96"/>
      <c r="O428" s="96"/>
      <c r="P428" s="96"/>
      <c r="Q428" s="96"/>
      <c r="R428" s="96"/>
      <c r="S428" s="96"/>
      <c r="T428" s="96"/>
      <c r="U428" s="96"/>
      <c r="V428" s="96"/>
      <c r="W428" s="96"/>
      <c r="X428" s="96"/>
      <c r="Y428" s="96"/>
      <c r="Z428" s="96"/>
    </row>
    <row r="429" spans="1:26" ht="15.75" customHeight="1" x14ac:dyDescent="0.25">
      <c r="A429" s="96"/>
      <c r="B429" s="96"/>
      <c r="C429" s="96"/>
      <c r="D429" s="96"/>
      <c r="E429" s="96"/>
      <c r="F429" s="96"/>
      <c r="G429" s="96"/>
      <c r="H429" s="96"/>
      <c r="I429" s="96"/>
      <c r="J429" s="96"/>
      <c r="K429" s="96"/>
      <c r="L429" s="96"/>
      <c r="M429" s="96"/>
      <c r="N429" s="96"/>
      <c r="O429" s="96"/>
      <c r="P429" s="96"/>
      <c r="Q429" s="96"/>
      <c r="R429" s="96"/>
      <c r="S429" s="96"/>
      <c r="T429" s="96"/>
      <c r="U429" s="96"/>
      <c r="V429" s="96"/>
      <c r="W429" s="96"/>
      <c r="X429" s="96"/>
      <c r="Y429" s="96"/>
      <c r="Z429" s="96"/>
    </row>
    <row r="430" spans="1:26" ht="15.75" customHeight="1" x14ac:dyDescent="0.25">
      <c r="A430" s="96"/>
      <c r="B430" s="96"/>
      <c r="C430" s="96"/>
      <c r="D430" s="96"/>
      <c r="E430" s="96"/>
      <c r="F430" s="96"/>
      <c r="G430" s="96"/>
      <c r="H430" s="96"/>
      <c r="I430" s="96"/>
      <c r="J430" s="96"/>
      <c r="K430" s="96"/>
      <c r="L430" s="96"/>
      <c r="M430" s="96"/>
      <c r="N430" s="96"/>
      <c r="O430" s="96"/>
      <c r="P430" s="96"/>
      <c r="Q430" s="96"/>
      <c r="R430" s="96"/>
      <c r="S430" s="96"/>
      <c r="T430" s="96"/>
      <c r="U430" s="96"/>
      <c r="V430" s="96"/>
      <c r="W430" s="96"/>
      <c r="X430" s="96"/>
      <c r="Y430" s="96"/>
      <c r="Z430" s="96"/>
    </row>
    <row r="431" spans="1:26" ht="15.75" customHeight="1" x14ac:dyDescent="0.25">
      <c r="A431" s="96"/>
      <c r="B431" s="96"/>
      <c r="C431" s="96"/>
      <c r="D431" s="96"/>
      <c r="E431" s="96"/>
      <c r="F431" s="96"/>
      <c r="G431" s="96"/>
      <c r="H431" s="96"/>
      <c r="I431" s="96"/>
      <c r="J431" s="96"/>
      <c r="K431" s="96"/>
      <c r="L431" s="96"/>
      <c r="M431" s="96"/>
      <c r="N431" s="96"/>
      <c r="O431" s="96"/>
      <c r="P431" s="96"/>
      <c r="Q431" s="96"/>
      <c r="R431" s="96"/>
      <c r="S431" s="96"/>
      <c r="T431" s="96"/>
      <c r="U431" s="96"/>
      <c r="V431" s="96"/>
      <c r="W431" s="96"/>
      <c r="X431" s="96"/>
      <c r="Y431" s="96"/>
      <c r="Z431" s="96"/>
    </row>
    <row r="432" spans="1:26" ht="15.75" customHeight="1" x14ac:dyDescent="0.25">
      <c r="A432" s="96"/>
      <c r="B432" s="96"/>
      <c r="C432" s="96"/>
      <c r="D432" s="96"/>
      <c r="E432" s="96"/>
      <c r="F432" s="96"/>
      <c r="G432" s="96"/>
      <c r="H432" s="96"/>
      <c r="I432" s="96"/>
      <c r="J432" s="96"/>
      <c r="K432" s="96"/>
      <c r="L432" s="96"/>
      <c r="M432" s="96"/>
      <c r="N432" s="96"/>
      <c r="O432" s="96"/>
      <c r="P432" s="96"/>
      <c r="Q432" s="96"/>
      <c r="R432" s="96"/>
      <c r="S432" s="96"/>
      <c r="T432" s="96"/>
      <c r="U432" s="96"/>
      <c r="V432" s="96"/>
      <c r="W432" s="96"/>
      <c r="X432" s="96"/>
      <c r="Y432" s="96"/>
      <c r="Z432" s="96"/>
    </row>
    <row r="433" spans="1:26" ht="15.75" customHeight="1" x14ac:dyDescent="0.25">
      <c r="A433" s="96"/>
      <c r="B433" s="96"/>
      <c r="C433" s="96"/>
      <c r="D433" s="96"/>
      <c r="E433" s="96"/>
      <c r="F433" s="96"/>
      <c r="G433" s="96"/>
      <c r="H433" s="96"/>
      <c r="I433" s="96"/>
      <c r="J433" s="96"/>
      <c r="K433" s="96"/>
      <c r="L433" s="96"/>
      <c r="M433" s="96"/>
      <c r="N433" s="96"/>
      <c r="O433" s="96"/>
      <c r="P433" s="96"/>
      <c r="Q433" s="96"/>
      <c r="R433" s="96"/>
      <c r="S433" s="96"/>
      <c r="T433" s="96"/>
      <c r="U433" s="96"/>
      <c r="V433" s="96"/>
      <c r="W433" s="96"/>
      <c r="X433" s="96"/>
      <c r="Y433" s="96"/>
      <c r="Z433" s="96"/>
    </row>
    <row r="434" spans="1:26" ht="15.75" customHeight="1" x14ac:dyDescent="0.25">
      <c r="A434" s="96"/>
      <c r="B434" s="96"/>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row>
    <row r="435" spans="1:26" ht="15.75" customHeight="1" x14ac:dyDescent="0.25">
      <c r="A435" s="96"/>
      <c r="B435" s="96"/>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row>
    <row r="436" spans="1:26" ht="15.75" customHeight="1" x14ac:dyDescent="0.25">
      <c r="A436" s="96"/>
      <c r="B436" s="96"/>
      <c r="C436" s="96"/>
      <c r="D436" s="96"/>
      <c r="E436" s="96"/>
      <c r="F436" s="96"/>
      <c r="G436" s="96"/>
      <c r="H436" s="96"/>
      <c r="I436" s="96"/>
      <c r="J436" s="96"/>
      <c r="K436" s="96"/>
      <c r="L436" s="96"/>
      <c r="M436" s="96"/>
      <c r="N436" s="96"/>
      <c r="O436" s="96"/>
      <c r="P436" s="96"/>
      <c r="Q436" s="96"/>
      <c r="R436" s="96"/>
      <c r="S436" s="96"/>
      <c r="T436" s="96"/>
      <c r="U436" s="96"/>
      <c r="V436" s="96"/>
      <c r="W436" s="96"/>
      <c r="X436" s="96"/>
      <c r="Y436" s="96"/>
      <c r="Z436" s="96"/>
    </row>
    <row r="437" spans="1:26" ht="15.75" customHeight="1" x14ac:dyDescent="0.25">
      <c r="A437" s="96"/>
      <c r="B437" s="96"/>
      <c r="C437" s="96"/>
      <c r="D437" s="96"/>
      <c r="E437" s="96"/>
      <c r="F437" s="96"/>
      <c r="G437" s="96"/>
      <c r="H437" s="96"/>
      <c r="I437" s="96"/>
      <c r="J437" s="96"/>
      <c r="K437" s="96"/>
      <c r="L437" s="96"/>
      <c r="M437" s="96"/>
      <c r="N437" s="96"/>
      <c r="O437" s="96"/>
      <c r="P437" s="96"/>
      <c r="Q437" s="96"/>
      <c r="R437" s="96"/>
      <c r="S437" s="96"/>
      <c r="T437" s="96"/>
      <c r="U437" s="96"/>
      <c r="V437" s="96"/>
      <c r="W437" s="96"/>
      <c r="X437" s="96"/>
      <c r="Y437" s="96"/>
      <c r="Z437" s="96"/>
    </row>
    <row r="438" spans="1:26" ht="15.75" customHeight="1" x14ac:dyDescent="0.25">
      <c r="A438" s="96"/>
      <c r="B438" s="96"/>
      <c r="C438" s="96"/>
      <c r="D438" s="96"/>
      <c r="E438" s="96"/>
      <c r="F438" s="96"/>
      <c r="G438" s="96"/>
      <c r="H438" s="96"/>
      <c r="I438" s="96"/>
      <c r="J438" s="96"/>
      <c r="K438" s="96"/>
      <c r="L438" s="96"/>
      <c r="M438" s="96"/>
      <c r="N438" s="96"/>
      <c r="O438" s="96"/>
      <c r="P438" s="96"/>
      <c r="Q438" s="96"/>
      <c r="R438" s="96"/>
      <c r="S438" s="96"/>
      <c r="T438" s="96"/>
      <c r="U438" s="96"/>
      <c r="V438" s="96"/>
      <c r="W438" s="96"/>
      <c r="X438" s="96"/>
      <c r="Y438" s="96"/>
      <c r="Z438" s="96"/>
    </row>
    <row r="439" spans="1:26" ht="15.75" customHeight="1" x14ac:dyDescent="0.25">
      <c r="A439" s="96"/>
      <c r="B439" s="96"/>
      <c r="C439" s="96"/>
      <c r="D439" s="96"/>
      <c r="E439" s="96"/>
      <c r="F439" s="96"/>
      <c r="G439" s="96"/>
      <c r="H439" s="96"/>
      <c r="I439" s="96"/>
      <c r="J439" s="96"/>
      <c r="K439" s="96"/>
      <c r="L439" s="96"/>
      <c r="M439" s="96"/>
      <c r="N439" s="96"/>
      <c r="O439" s="96"/>
      <c r="P439" s="96"/>
      <c r="Q439" s="96"/>
      <c r="R439" s="96"/>
      <c r="S439" s="96"/>
      <c r="T439" s="96"/>
      <c r="U439" s="96"/>
      <c r="V439" s="96"/>
      <c r="W439" s="96"/>
      <c r="X439" s="96"/>
      <c r="Y439" s="96"/>
      <c r="Z439" s="96"/>
    </row>
    <row r="440" spans="1:26" ht="15.75" customHeight="1" x14ac:dyDescent="0.25">
      <c r="A440" s="96"/>
      <c r="B440" s="96"/>
      <c r="C440" s="96"/>
      <c r="D440" s="96"/>
      <c r="E440" s="96"/>
      <c r="F440" s="96"/>
      <c r="G440" s="96"/>
      <c r="H440" s="96"/>
      <c r="I440" s="96"/>
      <c r="J440" s="96"/>
      <c r="K440" s="96"/>
      <c r="L440" s="96"/>
      <c r="M440" s="96"/>
      <c r="N440" s="96"/>
      <c r="O440" s="96"/>
      <c r="P440" s="96"/>
      <c r="Q440" s="96"/>
      <c r="R440" s="96"/>
      <c r="S440" s="96"/>
      <c r="T440" s="96"/>
      <c r="U440" s="96"/>
      <c r="V440" s="96"/>
      <c r="W440" s="96"/>
      <c r="X440" s="96"/>
      <c r="Y440" s="96"/>
      <c r="Z440" s="96"/>
    </row>
    <row r="441" spans="1:26" ht="15.75" customHeight="1" x14ac:dyDescent="0.25">
      <c r="A441" s="96"/>
      <c r="B441" s="96"/>
      <c r="C441" s="96"/>
      <c r="D441" s="96"/>
      <c r="E441" s="96"/>
      <c r="F441" s="96"/>
      <c r="G441" s="96"/>
      <c r="H441" s="96"/>
      <c r="I441" s="96"/>
      <c r="J441" s="96"/>
      <c r="K441" s="96"/>
      <c r="L441" s="96"/>
      <c r="M441" s="96"/>
      <c r="N441" s="96"/>
      <c r="O441" s="96"/>
      <c r="P441" s="96"/>
      <c r="Q441" s="96"/>
      <c r="R441" s="96"/>
      <c r="S441" s="96"/>
      <c r="T441" s="96"/>
      <c r="U441" s="96"/>
      <c r="V441" s="96"/>
      <c r="W441" s="96"/>
      <c r="X441" s="96"/>
      <c r="Y441" s="96"/>
      <c r="Z441" s="96"/>
    </row>
    <row r="442" spans="1:26" ht="15.75" customHeight="1" x14ac:dyDescent="0.25">
      <c r="A442" s="96"/>
      <c r="B442" s="96"/>
      <c r="C442" s="96"/>
      <c r="D442" s="96"/>
      <c r="E442" s="96"/>
      <c r="F442" s="96"/>
      <c r="G442" s="96"/>
      <c r="H442" s="96"/>
      <c r="I442" s="96"/>
      <c r="J442" s="96"/>
      <c r="K442" s="96"/>
      <c r="L442" s="96"/>
      <c r="M442" s="96"/>
      <c r="N442" s="96"/>
      <c r="O442" s="96"/>
      <c r="P442" s="96"/>
      <c r="Q442" s="96"/>
      <c r="R442" s="96"/>
      <c r="S442" s="96"/>
      <c r="T442" s="96"/>
      <c r="U442" s="96"/>
      <c r="V442" s="96"/>
      <c r="W442" s="96"/>
      <c r="X442" s="96"/>
      <c r="Y442" s="96"/>
      <c r="Z442" s="96"/>
    </row>
    <row r="443" spans="1:26" ht="15.75" customHeight="1" x14ac:dyDescent="0.25">
      <c r="A443" s="96"/>
      <c r="B443" s="96"/>
      <c r="C443" s="96"/>
      <c r="D443" s="96"/>
      <c r="E443" s="96"/>
      <c r="F443" s="96"/>
      <c r="G443" s="96"/>
      <c r="H443" s="96"/>
      <c r="I443" s="96"/>
      <c r="J443" s="96"/>
      <c r="K443" s="96"/>
      <c r="L443" s="96"/>
      <c r="M443" s="96"/>
      <c r="N443" s="96"/>
      <c r="O443" s="96"/>
      <c r="P443" s="96"/>
      <c r="Q443" s="96"/>
      <c r="R443" s="96"/>
      <c r="S443" s="96"/>
      <c r="T443" s="96"/>
      <c r="U443" s="96"/>
      <c r="V443" s="96"/>
      <c r="W443" s="96"/>
      <c r="X443" s="96"/>
      <c r="Y443" s="96"/>
      <c r="Z443" s="96"/>
    </row>
    <row r="444" spans="1:26" ht="15.75" customHeight="1" x14ac:dyDescent="0.25">
      <c r="A444" s="96"/>
      <c r="B444" s="96"/>
      <c r="C444" s="96"/>
      <c r="D444" s="96"/>
      <c r="E444" s="96"/>
      <c r="F444" s="96"/>
      <c r="G444" s="96"/>
      <c r="H444" s="96"/>
      <c r="I444" s="96"/>
      <c r="J444" s="96"/>
      <c r="K444" s="96"/>
      <c r="L444" s="96"/>
      <c r="M444" s="96"/>
      <c r="N444" s="96"/>
      <c r="O444" s="96"/>
      <c r="P444" s="96"/>
      <c r="Q444" s="96"/>
      <c r="R444" s="96"/>
      <c r="S444" s="96"/>
      <c r="T444" s="96"/>
      <c r="U444" s="96"/>
      <c r="V444" s="96"/>
      <c r="W444" s="96"/>
      <c r="X444" s="96"/>
      <c r="Y444" s="96"/>
      <c r="Z444" s="96"/>
    </row>
    <row r="445" spans="1:26" ht="15.75" customHeight="1" x14ac:dyDescent="0.25">
      <c r="A445" s="96"/>
      <c r="B445" s="96"/>
      <c r="C445" s="96"/>
      <c r="D445" s="96"/>
      <c r="E445" s="96"/>
      <c r="F445" s="96"/>
      <c r="G445" s="96"/>
      <c r="H445" s="96"/>
      <c r="I445" s="96"/>
      <c r="J445" s="96"/>
      <c r="K445" s="96"/>
      <c r="L445" s="96"/>
      <c r="M445" s="96"/>
      <c r="N445" s="96"/>
      <c r="O445" s="96"/>
      <c r="P445" s="96"/>
      <c r="Q445" s="96"/>
      <c r="R445" s="96"/>
      <c r="S445" s="96"/>
      <c r="T445" s="96"/>
      <c r="U445" s="96"/>
      <c r="V445" s="96"/>
      <c r="W445" s="96"/>
      <c r="X445" s="96"/>
      <c r="Y445" s="96"/>
      <c r="Z445" s="96"/>
    </row>
    <row r="446" spans="1:26" ht="15.75" customHeight="1" x14ac:dyDescent="0.25">
      <c r="A446" s="96"/>
      <c r="B446" s="96"/>
      <c r="C446" s="96"/>
      <c r="D446" s="96"/>
      <c r="E446" s="96"/>
      <c r="F446" s="96"/>
      <c r="G446" s="96"/>
      <c r="H446" s="96"/>
      <c r="I446" s="96"/>
      <c r="J446" s="96"/>
      <c r="K446" s="96"/>
      <c r="L446" s="96"/>
      <c r="M446" s="96"/>
      <c r="N446" s="96"/>
      <c r="O446" s="96"/>
      <c r="P446" s="96"/>
      <c r="Q446" s="96"/>
      <c r="R446" s="96"/>
      <c r="S446" s="96"/>
      <c r="T446" s="96"/>
      <c r="U446" s="96"/>
      <c r="V446" s="96"/>
      <c r="W446" s="96"/>
      <c r="X446" s="96"/>
      <c r="Y446" s="96"/>
      <c r="Z446" s="96"/>
    </row>
    <row r="447" spans="1:26" ht="15.75" customHeight="1" x14ac:dyDescent="0.25">
      <c r="A447" s="96"/>
      <c r="B447" s="96"/>
      <c r="C447" s="96"/>
      <c r="D447" s="96"/>
      <c r="E447" s="96"/>
      <c r="F447" s="96"/>
      <c r="G447" s="96"/>
      <c r="H447" s="96"/>
      <c r="I447" s="96"/>
      <c r="J447" s="96"/>
      <c r="K447" s="96"/>
      <c r="L447" s="96"/>
      <c r="M447" s="96"/>
      <c r="N447" s="96"/>
      <c r="O447" s="96"/>
      <c r="P447" s="96"/>
      <c r="Q447" s="96"/>
      <c r="R447" s="96"/>
      <c r="S447" s="96"/>
      <c r="T447" s="96"/>
      <c r="U447" s="96"/>
      <c r="V447" s="96"/>
      <c r="W447" s="96"/>
      <c r="X447" s="96"/>
      <c r="Y447" s="96"/>
      <c r="Z447" s="96"/>
    </row>
    <row r="448" spans="1:26" ht="15.75" customHeight="1" x14ac:dyDescent="0.25">
      <c r="A448" s="96"/>
      <c r="B448" s="96"/>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row>
    <row r="449" spans="1:26" ht="15.75" customHeight="1" x14ac:dyDescent="0.25">
      <c r="A449" s="96"/>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row>
    <row r="450" spans="1:26" ht="15.75" customHeight="1" x14ac:dyDescent="0.25">
      <c r="A450" s="96"/>
      <c r="B450" s="96"/>
      <c r="C450" s="96"/>
      <c r="D450" s="96"/>
      <c r="E450" s="96"/>
      <c r="F450" s="96"/>
      <c r="G450" s="96"/>
      <c r="H450" s="96"/>
      <c r="I450" s="96"/>
      <c r="J450" s="96"/>
      <c r="K450" s="96"/>
      <c r="L450" s="96"/>
      <c r="M450" s="96"/>
      <c r="N450" s="96"/>
      <c r="O450" s="96"/>
      <c r="P450" s="96"/>
      <c r="Q450" s="96"/>
      <c r="R450" s="96"/>
      <c r="S450" s="96"/>
      <c r="T450" s="96"/>
      <c r="U450" s="96"/>
      <c r="V450" s="96"/>
      <c r="W450" s="96"/>
      <c r="X450" s="96"/>
      <c r="Y450" s="96"/>
      <c r="Z450" s="96"/>
    </row>
    <row r="451" spans="1:26" ht="15.75" customHeight="1" x14ac:dyDescent="0.25">
      <c r="A451" s="96"/>
      <c r="B451" s="96"/>
      <c r="C451" s="96"/>
      <c r="D451" s="96"/>
      <c r="E451" s="96"/>
      <c r="F451" s="96"/>
      <c r="G451" s="96"/>
      <c r="H451" s="96"/>
      <c r="I451" s="96"/>
      <c r="J451" s="96"/>
      <c r="K451" s="96"/>
      <c r="L451" s="96"/>
      <c r="M451" s="96"/>
      <c r="N451" s="96"/>
      <c r="O451" s="96"/>
      <c r="P451" s="96"/>
      <c r="Q451" s="96"/>
      <c r="R451" s="96"/>
      <c r="S451" s="96"/>
      <c r="T451" s="96"/>
      <c r="U451" s="96"/>
      <c r="V451" s="96"/>
      <c r="W451" s="96"/>
      <c r="X451" s="96"/>
      <c r="Y451" s="96"/>
      <c r="Z451" s="96"/>
    </row>
    <row r="452" spans="1:26" ht="15.75" customHeight="1" x14ac:dyDescent="0.25">
      <c r="A452" s="96"/>
      <c r="B452" s="96"/>
      <c r="C452" s="96"/>
      <c r="D452" s="96"/>
      <c r="E452" s="96"/>
      <c r="F452" s="96"/>
      <c r="G452" s="96"/>
      <c r="H452" s="96"/>
      <c r="I452" s="96"/>
      <c r="J452" s="96"/>
      <c r="K452" s="96"/>
      <c r="L452" s="96"/>
      <c r="M452" s="96"/>
      <c r="N452" s="96"/>
      <c r="O452" s="96"/>
      <c r="P452" s="96"/>
      <c r="Q452" s="96"/>
      <c r="R452" s="96"/>
      <c r="S452" s="96"/>
      <c r="T452" s="96"/>
      <c r="U452" s="96"/>
      <c r="V452" s="96"/>
      <c r="W452" s="96"/>
      <c r="X452" s="96"/>
      <c r="Y452" s="96"/>
      <c r="Z452" s="96"/>
    </row>
    <row r="453" spans="1:26" ht="15.75" customHeight="1" x14ac:dyDescent="0.25">
      <c r="A453" s="96"/>
      <c r="B453" s="96"/>
      <c r="C453" s="96"/>
      <c r="D453" s="96"/>
      <c r="E453" s="96"/>
      <c r="F453" s="96"/>
      <c r="G453" s="96"/>
      <c r="H453" s="96"/>
      <c r="I453" s="96"/>
      <c r="J453" s="96"/>
      <c r="K453" s="96"/>
      <c r="L453" s="96"/>
      <c r="M453" s="96"/>
      <c r="N453" s="96"/>
      <c r="O453" s="96"/>
      <c r="P453" s="96"/>
      <c r="Q453" s="96"/>
      <c r="R453" s="96"/>
      <c r="S453" s="96"/>
      <c r="T453" s="96"/>
      <c r="U453" s="96"/>
      <c r="V453" s="96"/>
      <c r="W453" s="96"/>
      <c r="X453" s="96"/>
      <c r="Y453" s="96"/>
      <c r="Z453" s="96"/>
    </row>
    <row r="454" spans="1:26" ht="15.75" customHeight="1" x14ac:dyDescent="0.25">
      <c r="A454" s="96"/>
      <c r="B454" s="96"/>
      <c r="C454" s="96"/>
      <c r="D454" s="96"/>
      <c r="E454" s="96"/>
      <c r="F454" s="96"/>
      <c r="G454" s="96"/>
      <c r="H454" s="96"/>
      <c r="I454" s="96"/>
      <c r="J454" s="96"/>
      <c r="K454" s="96"/>
      <c r="L454" s="96"/>
      <c r="M454" s="96"/>
      <c r="N454" s="96"/>
      <c r="O454" s="96"/>
      <c r="P454" s="96"/>
      <c r="Q454" s="96"/>
      <c r="R454" s="96"/>
      <c r="S454" s="96"/>
      <c r="T454" s="96"/>
      <c r="U454" s="96"/>
      <c r="V454" s="96"/>
      <c r="W454" s="96"/>
      <c r="X454" s="96"/>
      <c r="Y454" s="96"/>
      <c r="Z454" s="96"/>
    </row>
    <row r="455" spans="1:26" ht="15.75" customHeight="1" x14ac:dyDescent="0.25">
      <c r="A455" s="96"/>
      <c r="B455" s="96"/>
      <c r="C455" s="96"/>
      <c r="D455" s="96"/>
      <c r="E455" s="96"/>
      <c r="F455" s="96"/>
      <c r="G455" s="96"/>
      <c r="H455" s="96"/>
      <c r="I455" s="96"/>
      <c r="J455" s="96"/>
      <c r="K455" s="96"/>
      <c r="L455" s="96"/>
      <c r="M455" s="96"/>
      <c r="N455" s="96"/>
      <c r="O455" s="96"/>
      <c r="P455" s="96"/>
      <c r="Q455" s="96"/>
      <c r="R455" s="96"/>
      <c r="S455" s="96"/>
      <c r="T455" s="96"/>
      <c r="U455" s="96"/>
      <c r="V455" s="96"/>
      <c r="W455" s="96"/>
      <c r="X455" s="96"/>
      <c r="Y455" s="96"/>
      <c r="Z455" s="96"/>
    </row>
    <row r="456" spans="1:26" ht="15.75" customHeight="1" x14ac:dyDescent="0.25">
      <c r="A456" s="96"/>
      <c r="B456" s="96"/>
      <c r="C456" s="96"/>
      <c r="D456" s="96"/>
      <c r="E456" s="96"/>
      <c r="F456" s="96"/>
      <c r="G456" s="96"/>
      <c r="H456" s="96"/>
      <c r="I456" s="96"/>
      <c r="J456" s="96"/>
      <c r="K456" s="96"/>
      <c r="L456" s="96"/>
      <c r="M456" s="96"/>
      <c r="N456" s="96"/>
      <c r="O456" s="96"/>
      <c r="P456" s="96"/>
      <c r="Q456" s="96"/>
      <c r="R456" s="96"/>
      <c r="S456" s="96"/>
      <c r="T456" s="96"/>
      <c r="U456" s="96"/>
      <c r="V456" s="96"/>
      <c r="W456" s="96"/>
      <c r="X456" s="96"/>
      <c r="Y456" s="96"/>
      <c r="Z456" s="96"/>
    </row>
    <row r="457" spans="1:26" ht="15.75" customHeight="1" x14ac:dyDescent="0.25">
      <c r="A457" s="96"/>
      <c r="B457" s="96"/>
      <c r="C457" s="96"/>
      <c r="D457" s="96"/>
      <c r="E457" s="96"/>
      <c r="F457" s="96"/>
      <c r="G457" s="96"/>
      <c r="H457" s="96"/>
      <c r="I457" s="96"/>
      <c r="J457" s="96"/>
      <c r="K457" s="96"/>
      <c r="L457" s="96"/>
      <c r="M457" s="96"/>
      <c r="N457" s="96"/>
      <c r="O457" s="96"/>
      <c r="P457" s="96"/>
      <c r="Q457" s="96"/>
      <c r="R457" s="96"/>
      <c r="S457" s="96"/>
      <c r="T457" s="96"/>
      <c r="U457" s="96"/>
      <c r="V457" s="96"/>
      <c r="W457" s="96"/>
      <c r="X457" s="96"/>
      <c r="Y457" s="96"/>
      <c r="Z457" s="96"/>
    </row>
    <row r="458" spans="1:26" ht="15.75" customHeight="1" x14ac:dyDescent="0.25">
      <c r="A458" s="96"/>
      <c r="B458" s="96"/>
      <c r="C458" s="96"/>
      <c r="D458" s="96"/>
      <c r="E458" s="96"/>
      <c r="F458" s="96"/>
      <c r="G458" s="96"/>
      <c r="H458" s="96"/>
      <c r="I458" s="96"/>
      <c r="J458" s="96"/>
      <c r="K458" s="96"/>
      <c r="L458" s="96"/>
      <c r="M458" s="96"/>
      <c r="N458" s="96"/>
      <c r="O458" s="96"/>
      <c r="P458" s="96"/>
      <c r="Q458" s="96"/>
      <c r="R458" s="96"/>
      <c r="S458" s="96"/>
      <c r="T458" s="96"/>
      <c r="U458" s="96"/>
      <c r="V458" s="96"/>
      <c r="W458" s="96"/>
      <c r="X458" s="96"/>
      <c r="Y458" s="96"/>
      <c r="Z458" s="96"/>
    </row>
    <row r="459" spans="1:26" ht="15.75" customHeight="1" x14ac:dyDescent="0.25">
      <c r="A459" s="96"/>
      <c r="B459" s="96"/>
      <c r="C459" s="96"/>
      <c r="D459" s="96"/>
      <c r="E459" s="96"/>
      <c r="F459" s="96"/>
      <c r="G459" s="96"/>
      <c r="H459" s="96"/>
      <c r="I459" s="96"/>
      <c r="J459" s="96"/>
      <c r="K459" s="96"/>
      <c r="L459" s="96"/>
      <c r="M459" s="96"/>
      <c r="N459" s="96"/>
      <c r="O459" s="96"/>
      <c r="P459" s="96"/>
      <c r="Q459" s="96"/>
      <c r="R459" s="96"/>
      <c r="S459" s="96"/>
      <c r="T459" s="96"/>
      <c r="U459" s="96"/>
      <c r="V459" s="96"/>
      <c r="W459" s="96"/>
      <c r="X459" s="96"/>
      <c r="Y459" s="96"/>
      <c r="Z459" s="96"/>
    </row>
    <row r="460" spans="1:26" ht="15.75" customHeight="1" x14ac:dyDescent="0.25">
      <c r="A460" s="96"/>
      <c r="B460" s="96"/>
      <c r="C460" s="96"/>
      <c r="D460" s="96"/>
      <c r="E460" s="96"/>
      <c r="F460" s="96"/>
      <c r="G460" s="96"/>
      <c r="H460" s="96"/>
      <c r="I460" s="96"/>
      <c r="J460" s="96"/>
      <c r="K460" s="96"/>
      <c r="L460" s="96"/>
      <c r="M460" s="96"/>
      <c r="N460" s="96"/>
      <c r="O460" s="96"/>
      <c r="P460" s="96"/>
      <c r="Q460" s="96"/>
      <c r="R460" s="96"/>
      <c r="S460" s="96"/>
      <c r="T460" s="96"/>
      <c r="U460" s="96"/>
      <c r="V460" s="96"/>
      <c r="W460" s="96"/>
      <c r="X460" s="96"/>
      <c r="Y460" s="96"/>
      <c r="Z460" s="96"/>
    </row>
    <row r="461" spans="1:26" ht="15.75" customHeight="1" x14ac:dyDescent="0.25">
      <c r="A461" s="96"/>
      <c r="B461" s="96"/>
      <c r="C461" s="96"/>
      <c r="D461" s="96"/>
      <c r="E461" s="96"/>
      <c r="F461" s="96"/>
      <c r="G461" s="96"/>
      <c r="H461" s="96"/>
      <c r="I461" s="96"/>
      <c r="J461" s="96"/>
      <c r="K461" s="96"/>
      <c r="L461" s="96"/>
      <c r="M461" s="96"/>
      <c r="N461" s="96"/>
      <c r="O461" s="96"/>
      <c r="P461" s="96"/>
      <c r="Q461" s="96"/>
      <c r="R461" s="96"/>
      <c r="S461" s="96"/>
      <c r="T461" s="96"/>
      <c r="U461" s="96"/>
      <c r="V461" s="96"/>
      <c r="W461" s="96"/>
      <c r="X461" s="96"/>
      <c r="Y461" s="96"/>
      <c r="Z461" s="96"/>
    </row>
    <row r="462" spans="1:26" ht="15.75" customHeight="1" x14ac:dyDescent="0.25">
      <c r="A462" s="96"/>
      <c r="B462" s="96"/>
      <c r="C462" s="96"/>
      <c r="D462" s="96"/>
      <c r="E462" s="96"/>
      <c r="F462" s="96"/>
      <c r="G462" s="96"/>
      <c r="H462" s="96"/>
      <c r="I462" s="96"/>
      <c r="J462" s="96"/>
      <c r="K462" s="96"/>
      <c r="L462" s="96"/>
      <c r="M462" s="96"/>
      <c r="N462" s="96"/>
      <c r="O462" s="96"/>
      <c r="P462" s="96"/>
      <c r="Q462" s="96"/>
      <c r="R462" s="96"/>
      <c r="S462" s="96"/>
      <c r="T462" s="96"/>
      <c r="U462" s="96"/>
      <c r="V462" s="96"/>
      <c r="W462" s="96"/>
      <c r="X462" s="96"/>
      <c r="Y462" s="96"/>
      <c r="Z462" s="96"/>
    </row>
    <row r="463" spans="1:26" ht="15.75" customHeight="1" x14ac:dyDescent="0.25">
      <c r="A463" s="96"/>
      <c r="B463" s="96"/>
      <c r="C463" s="96"/>
      <c r="D463" s="96"/>
      <c r="E463" s="96"/>
      <c r="F463" s="96"/>
      <c r="G463" s="96"/>
      <c r="H463" s="96"/>
      <c r="I463" s="96"/>
      <c r="J463" s="96"/>
      <c r="K463" s="96"/>
      <c r="L463" s="96"/>
      <c r="M463" s="96"/>
      <c r="N463" s="96"/>
      <c r="O463" s="96"/>
      <c r="P463" s="96"/>
      <c r="Q463" s="96"/>
      <c r="R463" s="96"/>
      <c r="S463" s="96"/>
      <c r="T463" s="96"/>
      <c r="U463" s="96"/>
      <c r="V463" s="96"/>
      <c r="W463" s="96"/>
      <c r="X463" s="96"/>
      <c r="Y463" s="96"/>
      <c r="Z463" s="96"/>
    </row>
    <row r="464" spans="1:26" ht="15.75" customHeight="1" x14ac:dyDescent="0.25">
      <c r="A464" s="96"/>
      <c r="B464" s="96"/>
      <c r="C464" s="96"/>
      <c r="D464" s="96"/>
      <c r="E464" s="96"/>
      <c r="F464" s="96"/>
      <c r="G464" s="96"/>
      <c r="H464" s="96"/>
      <c r="I464" s="96"/>
      <c r="J464" s="96"/>
      <c r="K464" s="96"/>
      <c r="L464" s="96"/>
      <c r="M464" s="96"/>
      <c r="N464" s="96"/>
      <c r="O464" s="96"/>
      <c r="P464" s="96"/>
      <c r="Q464" s="96"/>
      <c r="R464" s="96"/>
      <c r="S464" s="96"/>
      <c r="T464" s="96"/>
      <c r="U464" s="96"/>
      <c r="V464" s="96"/>
      <c r="W464" s="96"/>
      <c r="X464" s="96"/>
      <c r="Y464" s="96"/>
      <c r="Z464" s="96"/>
    </row>
    <row r="465" spans="1:26" ht="15.75" customHeight="1" x14ac:dyDescent="0.25">
      <c r="A465" s="96"/>
      <c r="B465" s="96"/>
      <c r="C465" s="96"/>
      <c r="D465" s="96"/>
      <c r="E465" s="96"/>
      <c r="F465" s="96"/>
      <c r="G465" s="96"/>
      <c r="H465" s="96"/>
      <c r="I465" s="96"/>
      <c r="J465" s="96"/>
      <c r="K465" s="96"/>
      <c r="L465" s="96"/>
      <c r="M465" s="96"/>
      <c r="N465" s="96"/>
      <c r="O465" s="96"/>
      <c r="P465" s="96"/>
      <c r="Q465" s="96"/>
      <c r="R465" s="96"/>
      <c r="S465" s="96"/>
      <c r="T465" s="96"/>
      <c r="U465" s="96"/>
      <c r="V465" s="96"/>
      <c r="W465" s="96"/>
      <c r="X465" s="96"/>
      <c r="Y465" s="96"/>
      <c r="Z465" s="96"/>
    </row>
    <row r="466" spans="1:26" ht="15.75" customHeight="1" x14ac:dyDescent="0.25">
      <c r="A466" s="96"/>
      <c r="B466" s="96"/>
      <c r="C466" s="96"/>
      <c r="D466" s="96"/>
      <c r="E466" s="96"/>
      <c r="F466" s="96"/>
      <c r="G466" s="96"/>
      <c r="H466" s="96"/>
      <c r="I466" s="96"/>
      <c r="J466" s="96"/>
      <c r="K466" s="96"/>
      <c r="L466" s="96"/>
      <c r="M466" s="96"/>
      <c r="N466" s="96"/>
      <c r="O466" s="96"/>
      <c r="P466" s="96"/>
      <c r="Q466" s="96"/>
      <c r="R466" s="96"/>
      <c r="S466" s="96"/>
      <c r="T466" s="96"/>
      <c r="U466" s="96"/>
      <c r="V466" s="96"/>
      <c r="W466" s="96"/>
      <c r="X466" s="96"/>
      <c r="Y466" s="96"/>
      <c r="Z466" s="96"/>
    </row>
    <row r="467" spans="1:26" ht="15.75" customHeight="1" x14ac:dyDescent="0.25">
      <c r="A467" s="96"/>
      <c r="B467" s="96"/>
      <c r="C467" s="96"/>
      <c r="D467" s="96"/>
      <c r="E467" s="96"/>
      <c r="F467" s="96"/>
      <c r="G467" s="96"/>
      <c r="H467" s="96"/>
      <c r="I467" s="96"/>
      <c r="J467" s="96"/>
      <c r="K467" s="96"/>
      <c r="L467" s="96"/>
      <c r="M467" s="96"/>
      <c r="N467" s="96"/>
      <c r="O467" s="96"/>
      <c r="P467" s="96"/>
      <c r="Q467" s="96"/>
      <c r="R467" s="96"/>
      <c r="S467" s="96"/>
      <c r="T467" s="96"/>
      <c r="U467" s="96"/>
      <c r="V467" s="96"/>
      <c r="W467" s="96"/>
      <c r="X467" s="96"/>
      <c r="Y467" s="96"/>
      <c r="Z467" s="96"/>
    </row>
    <row r="468" spans="1:26" ht="15.75" customHeight="1" x14ac:dyDescent="0.25">
      <c r="A468" s="96"/>
      <c r="B468" s="96"/>
      <c r="C468" s="96"/>
      <c r="D468" s="96"/>
      <c r="E468" s="96"/>
      <c r="F468" s="96"/>
      <c r="G468" s="96"/>
      <c r="H468" s="96"/>
      <c r="I468" s="96"/>
      <c r="J468" s="96"/>
      <c r="K468" s="96"/>
      <c r="L468" s="96"/>
      <c r="M468" s="96"/>
      <c r="N468" s="96"/>
      <c r="O468" s="96"/>
      <c r="P468" s="96"/>
      <c r="Q468" s="96"/>
      <c r="R468" s="96"/>
      <c r="S468" s="96"/>
      <c r="T468" s="96"/>
      <c r="U468" s="96"/>
      <c r="V468" s="96"/>
      <c r="W468" s="96"/>
      <c r="X468" s="96"/>
      <c r="Y468" s="96"/>
      <c r="Z468" s="96"/>
    </row>
    <row r="469" spans="1:26" ht="15.75" customHeight="1" x14ac:dyDescent="0.25">
      <c r="A469" s="96"/>
      <c r="B469" s="96"/>
      <c r="C469" s="96"/>
      <c r="D469" s="96"/>
      <c r="E469" s="96"/>
      <c r="F469" s="96"/>
      <c r="G469" s="96"/>
      <c r="H469" s="96"/>
      <c r="I469" s="96"/>
      <c r="J469" s="96"/>
      <c r="K469" s="96"/>
      <c r="L469" s="96"/>
      <c r="M469" s="96"/>
      <c r="N469" s="96"/>
      <c r="O469" s="96"/>
      <c r="P469" s="96"/>
      <c r="Q469" s="96"/>
      <c r="R469" s="96"/>
      <c r="S469" s="96"/>
      <c r="T469" s="96"/>
      <c r="U469" s="96"/>
      <c r="V469" s="96"/>
      <c r="W469" s="96"/>
      <c r="X469" s="96"/>
      <c r="Y469" s="96"/>
      <c r="Z469" s="96"/>
    </row>
    <row r="470" spans="1:26" ht="15.75" customHeight="1" x14ac:dyDescent="0.25">
      <c r="A470" s="96"/>
      <c r="B470" s="96"/>
      <c r="C470" s="96"/>
      <c r="D470" s="96"/>
      <c r="E470" s="96"/>
      <c r="F470" s="96"/>
      <c r="G470" s="96"/>
      <c r="H470" s="96"/>
      <c r="I470" s="96"/>
      <c r="J470" s="96"/>
      <c r="K470" s="96"/>
      <c r="L470" s="96"/>
      <c r="M470" s="96"/>
      <c r="N470" s="96"/>
      <c r="O470" s="96"/>
      <c r="P470" s="96"/>
      <c r="Q470" s="96"/>
      <c r="R470" s="96"/>
      <c r="S470" s="96"/>
      <c r="T470" s="96"/>
      <c r="U470" s="96"/>
      <c r="V470" s="96"/>
      <c r="W470" s="96"/>
      <c r="X470" s="96"/>
      <c r="Y470" s="96"/>
      <c r="Z470" s="96"/>
    </row>
    <row r="471" spans="1:26" ht="15.75" customHeight="1" x14ac:dyDescent="0.25">
      <c r="A471" s="96"/>
      <c r="B471" s="96"/>
      <c r="C471" s="96"/>
      <c r="D471" s="96"/>
      <c r="E471" s="96"/>
      <c r="F471" s="96"/>
      <c r="G471" s="96"/>
      <c r="H471" s="96"/>
      <c r="I471" s="96"/>
      <c r="J471" s="96"/>
      <c r="K471" s="96"/>
      <c r="L471" s="96"/>
      <c r="M471" s="96"/>
      <c r="N471" s="96"/>
      <c r="O471" s="96"/>
      <c r="P471" s="96"/>
      <c r="Q471" s="96"/>
      <c r="R471" s="96"/>
      <c r="S471" s="96"/>
      <c r="T471" s="96"/>
      <c r="U471" s="96"/>
      <c r="V471" s="96"/>
      <c r="W471" s="96"/>
      <c r="X471" s="96"/>
      <c r="Y471" s="96"/>
      <c r="Z471" s="96"/>
    </row>
    <row r="472" spans="1:26" ht="15.75" customHeight="1" x14ac:dyDescent="0.25">
      <c r="A472" s="96"/>
      <c r="B472" s="96"/>
      <c r="C472" s="96"/>
      <c r="D472" s="96"/>
      <c r="E472" s="96"/>
      <c r="F472" s="96"/>
      <c r="G472" s="96"/>
      <c r="H472" s="96"/>
      <c r="I472" s="96"/>
      <c r="J472" s="96"/>
      <c r="K472" s="96"/>
      <c r="L472" s="96"/>
      <c r="M472" s="96"/>
      <c r="N472" s="96"/>
      <c r="O472" s="96"/>
      <c r="P472" s="96"/>
      <c r="Q472" s="96"/>
      <c r="R472" s="96"/>
      <c r="S472" s="96"/>
      <c r="T472" s="96"/>
      <c r="U472" s="96"/>
      <c r="V472" s="96"/>
      <c r="W472" s="96"/>
      <c r="X472" s="96"/>
      <c r="Y472" s="96"/>
      <c r="Z472" s="96"/>
    </row>
    <row r="473" spans="1:26" ht="15.75" customHeight="1" x14ac:dyDescent="0.25">
      <c r="A473" s="96"/>
      <c r="B473" s="96"/>
      <c r="C473" s="96"/>
      <c r="D473" s="96"/>
      <c r="E473" s="96"/>
      <c r="F473" s="96"/>
      <c r="G473" s="96"/>
      <c r="H473" s="96"/>
      <c r="I473" s="96"/>
      <c r="J473" s="96"/>
      <c r="K473" s="96"/>
      <c r="L473" s="96"/>
      <c r="M473" s="96"/>
      <c r="N473" s="96"/>
      <c r="O473" s="96"/>
      <c r="P473" s="96"/>
      <c r="Q473" s="96"/>
      <c r="R473" s="96"/>
      <c r="S473" s="96"/>
      <c r="T473" s="96"/>
      <c r="U473" s="96"/>
      <c r="V473" s="96"/>
      <c r="W473" s="96"/>
      <c r="X473" s="96"/>
      <c r="Y473" s="96"/>
      <c r="Z473" s="96"/>
    </row>
    <row r="474" spans="1:26" ht="15.75" customHeight="1" x14ac:dyDescent="0.25">
      <c r="A474" s="96"/>
      <c r="B474" s="96"/>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row>
    <row r="475" spans="1:26" ht="15.75" customHeight="1" x14ac:dyDescent="0.25">
      <c r="A475" s="96"/>
      <c r="B475" s="96"/>
      <c r="C475" s="96"/>
      <c r="D475" s="96"/>
      <c r="E475" s="96"/>
      <c r="F475" s="96"/>
      <c r="G475" s="96"/>
      <c r="H475" s="96"/>
      <c r="I475" s="96"/>
      <c r="J475" s="96"/>
      <c r="K475" s="96"/>
      <c r="L475" s="96"/>
      <c r="M475" s="96"/>
      <c r="N475" s="96"/>
      <c r="O475" s="96"/>
      <c r="P475" s="96"/>
      <c r="Q475" s="96"/>
      <c r="R475" s="96"/>
      <c r="S475" s="96"/>
      <c r="T475" s="96"/>
      <c r="U475" s="96"/>
      <c r="V475" s="96"/>
      <c r="W475" s="96"/>
      <c r="X475" s="96"/>
      <c r="Y475" s="96"/>
      <c r="Z475" s="96"/>
    </row>
    <row r="476" spans="1:26" ht="15.75" customHeight="1" x14ac:dyDescent="0.25">
      <c r="A476" s="96"/>
      <c r="B476" s="96"/>
      <c r="C476" s="96"/>
      <c r="D476" s="96"/>
      <c r="E476" s="96"/>
      <c r="F476" s="96"/>
      <c r="G476" s="96"/>
      <c r="H476" s="96"/>
      <c r="I476" s="96"/>
      <c r="J476" s="96"/>
      <c r="K476" s="96"/>
      <c r="L476" s="96"/>
      <c r="M476" s="96"/>
      <c r="N476" s="96"/>
      <c r="O476" s="96"/>
      <c r="P476" s="96"/>
      <c r="Q476" s="96"/>
      <c r="R476" s="96"/>
      <c r="S476" s="96"/>
      <c r="T476" s="96"/>
      <c r="U476" s="96"/>
      <c r="V476" s="96"/>
      <c r="W476" s="96"/>
      <c r="X476" s="96"/>
      <c r="Y476" s="96"/>
      <c r="Z476" s="96"/>
    </row>
    <row r="477" spans="1:26" ht="15.75" customHeight="1" x14ac:dyDescent="0.25">
      <c r="A477" s="96"/>
      <c r="B477" s="96"/>
      <c r="C477" s="96"/>
      <c r="D477" s="96"/>
      <c r="E477" s="96"/>
      <c r="F477" s="96"/>
      <c r="G477" s="96"/>
      <c r="H477" s="96"/>
      <c r="I477" s="96"/>
      <c r="J477" s="96"/>
      <c r="K477" s="96"/>
      <c r="L477" s="96"/>
      <c r="M477" s="96"/>
      <c r="N477" s="96"/>
      <c r="O477" s="96"/>
      <c r="P477" s="96"/>
      <c r="Q477" s="96"/>
      <c r="R477" s="96"/>
      <c r="S477" s="96"/>
      <c r="T477" s="96"/>
      <c r="U477" s="96"/>
      <c r="V477" s="96"/>
      <c r="W477" s="96"/>
      <c r="X477" s="96"/>
      <c r="Y477" s="96"/>
      <c r="Z477" s="96"/>
    </row>
    <row r="478" spans="1:26" ht="15.75" customHeight="1" x14ac:dyDescent="0.25">
      <c r="A478" s="96"/>
      <c r="B478" s="96"/>
      <c r="C478" s="96"/>
      <c r="D478" s="96"/>
      <c r="E478" s="96"/>
      <c r="F478" s="96"/>
      <c r="G478" s="96"/>
      <c r="H478" s="96"/>
      <c r="I478" s="96"/>
      <c r="J478" s="96"/>
      <c r="K478" s="96"/>
      <c r="L478" s="96"/>
      <c r="M478" s="96"/>
      <c r="N478" s="96"/>
      <c r="O478" s="96"/>
      <c r="P478" s="96"/>
      <c r="Q478" s="96"/>
      <c r="R478" s="96"/>
      <c r="S478" s="96"/>
      <c r="T478" s="96"/>
      <c r="U478" s="96"/>
      <c r="V478" s="96"/>
      <c r="W478" s="96"/>
      <c r="X478" s="96"/>
      <c r="Y478" s="96"/>
      <c r="Z478" s="96"/>
    </row>
    <row r="479" spans="1:26" ht="15.75" customHeight="1" x14ac:dyDescent="0.25">
      <c r="A479" s="96"/>
      <c r="B479" s="96"/>
      <c r="C479" s="96"/>
      <c r="D479" s="96"/>
      <c r="E479" s="96"/>
      <c r="F479" s="96"/>
      <c r="G479" s="96"/>
      <c r="H479" s="96"/>
      <c r="I479" s="96"/>
      <c r="J479" s="96"/>
      <c r="K479" s="96"/>
      <c r="L479" s="96"/>
      <c r="M479" s="96"/>
      <c r="N479" s="96"/>
      <c r="O479" s="96"/>
      <c r="P479" s="96"/>
      <c r="Q479" s="96"/>
      <c r="R479" s="96"/>
      <c r="S479" s="96"/>
      <c r="T479" s="96"/>
      <c r="U479" s="96"/>
      <c r="V479" s="96"/>
      <c r="W479" s="96"/>
      <c r="X479" s="96"/>
      <c r="Y479" s="96"/>
      <c r="Z479" s="96"/>
    </row>
    <row r="480" spans="1:26" ht="15.75" customHeight="1" x14ac:dyDescent="0.25">
      <c r="A480" s="96"/>
      <c r="B480" s="96"/>
      <c r="C480" s="96"/>
      <c r="D480" s="96"/>
      <c r="E480" s="96"/>
      <c r="F480" s="96"/>
      <c r="G480" s="96"/>
      <c r="H480" s="96"/>
      <c r="I480" s="96"/>
      <c r="J480" s="96"/>
      <c r="K480" s="96"/>
      <c r="L480" s="96"/>
      <c r="M480" s="96"/>
      <c r="N480" s="96"/>
      <c r="O480" s="96"/>
      <c r="P480" s="96"/>
      <c r="Q480" s="96"/>
      <c r="R480" s="96"/>
      <c r="S480" s="96"/>
      <c r="T480" s="96"/>
      <c r="U480" s="96"/>
      <c r="V480" s="96"/>
      <c r="W480" s="96"/>
      <c r="X480" s="96"/>
      <c r="Y480" s="96"/>
      <c r="Z480" s="96"/>
    </row>
    <row r="481" spans="1:26" ht="15.75" customHeight="1" x14ac:dyDescent="0.25">
      <c r="A481" s="96"/>
      <c r="B481" s="96"/>
      <c r="C481" s="96"/>
      <c r="D481" s="96"/>
      <c r="E481" s="96"/>
      <c r="F481" s="96"/>
      <c r="G481" s="96"/>
      <c r="H481" s="96"/>
      <c r="I481" s="96"/>
      <c r="J481" s="96"/>
      <c r="K481" s="96"/>
      <c r="L481" s="96"/>
      <c r="M481" s="96"/>
      <c r="N481" s="96"/>
      <c r="O481" s="96"/>
      <c r="P481" s="96"/>
      <c r="Q481" s="96"/>
      <c r="R481" s="96"/>
      <c r="S481" s="96"/>
      <c r="T481" s="96"/>
      <c r="U481" s="96"/>
      <c r="V481" s="96"/>
      <c r="W481" s="96"/>
      <c r="X481" s="96"/>
      <c r="Y481" s="96"/>
      <c r="Z481" s="96"/>
    </row>
    <row r="482" spans="1:26" ht="15.75" customHeight="1" x14ac:dyDescent="0.25">
      <c r="A482" s="96"/>
      <c r="B482" s="96"/>
      <c r="C482" s="96"/>
      <c r="D482" s="96"/>
      <c r="E482" s="96"/>
      <c r="F482" s="96"/>
      <c r="G482" s="96"/>
      <c r="H482" s="96"/>
      <c r="I482" s="96"/>
      <c r="J482" s="96"/>
      <c r="K482" s="96"/>
      <c r="L482" s="96"/>
      <c r="M482" s="96"/>
      <c r="N482" s="96"/>
      <c r="O482" s="96"/>
      <c r="P482" s="96"/>
      <c r="Q482" s="96"/>
      <c r="R482" s="96"/>
      <c r="S482" s="96"/>
      <c r="T482" s="96"/>
      <c r="U482" s="96"/>
      <c r="V482" s="96"/>
      <c r="W482" s="96"/>
      <c r="X482" s="96"/>
      <c r="Y482" s="96"/>
      <c r="Z482" s="96"/>
    </row>
    <row r="483" spans="1:26" ht="15.75" customHeight="1" x14ac:dyDescent="0.25">
      <c r="A483" s="96"/>
      <c r="B483" s="96"/>
      <c r="C483" s="96"/>
      <c r="D483" s="96"/>
      <c r="E483" s="96"/>
      <c r="F483" s="96"/>
      <c r="G483" s="96"/>
      <c r="H483" s="96"/>
      <c r="I483" s="96"/>
      <c r="J483" s="96"/>
      <c r="K483" s="96"/>
      <c r="L483" s="96"/>
      <c r="M483" s="96"/>
      <c r="N483" s="96"/>
      <c r="O483" s="96"/>
      <c r="P483" s="96"/>
      <c r="Q483" s="96"/>
      <c r="R483" s="96"/>
      <c r="S483" s="96"/>
      <c r="T483" s="96"/>
      <c r="U483" s="96"/>
      <c r="V483" s="96"/>
      <c r="W483" s="96"/>
      <c r="X483" s="96"/>
      <c r="Y483" s="96"/>
      <c r="Z483" s="96"/>
    </row>
    <row r="484" spans="1:26" ht="15.75" customHeight="1" x14ac:dyDescent="0.25">
      <c r="A484" s="96"/>
      <c r="B484" s="96"/>
      <c r="C484" s="96"/>
      <c r="D484" s="96"/>
      <c r="E484" s="96"/>
      <c r="F484" s="96"/>
      <c r="G484" s="96"/>
      <c r="H484" s="96"/>
      <c r="I484" s="96"/>
      <c r="J484" s="96"/>
      <c r="K484" s="96"/>
      <c r="L484" s="96"/>
      <c r="M484" s="96"/>
      <c r="N484" s="96"/>
      <c r="O484" s="96"/>
      <c r="P484" s="96"/>
      <c r="Q484" s="96"/>
      <c r="R484" s="96"/>
      <c r="S484" s="96"/>
      <c r="T484" s="96"/>
      <c r="U484" s="96"/>
      <c r="V484" s="96"/>
      <c r="W484" s="96"/>
      <c r="X484" s="96"/>
      <c r="Y484" s="96"/>
      <c r="Z484" s="96"/>
    </row>
    <row r="485" spans="1:26" ht="15.75" customHeight="1" x14ac:dyDescent="0.25">
      <c r="A485" s="96"/>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c r="Z485" s="96"/>
    </row>
    <row r="486" spans="1:26" ht="15.75" customHeight="1" x14ac:dyDescent="0.25">
      <c r="A486" s="96"/>
      <c r="B486" s="96"/>
      <c r="C486" s="96"/>
      <c r="D486" s="96"/>
      <c r="E486" s="96"/>
      <c r="F486" s="96"/>
      <c r="G486" s="96"/>
      <c r="H486" s="96"/>
      <c r="I486" s="96"/>
      <c r="J486" s="96"/>
      <c r="K486" s="96"/>
      <c r="L486" s="96"/>
      <c r="M486" s="96"/>
      <c r="N486" s="96"/>
      <c r="O486" s="96"/>
      <c r="P486" s="96"/>
      <c r="Q486" s="96"/>
      <c r="R486" s="96"/>
      <c r="S486" s="96"/>
      <c r="T486" s="96"/>
      <c r="U486" s="96"/>
      <c r="V486" s="96"/>
      <c r="W486" s="96"/>
      <c r="X486" s="96"/>
      <c r="Y486" s="96"/>
      <c r="Z486" s="96"/>
    </row>
    <row r="487" spans="1:26" ht="15.75" customHeight="1" x14ac:dyDescent="0.25">
      <c r="A487" s="96"/>
      <c r="B487" s="96"/>
      <c r="C487" s="96"/>
      <c r="D487" s="96"/>
      <c r="E487" s="96"/>
      <c r="F487" s="96"/>
      <c r="G487" s="96"/>
      <c r="H487" s="96"/>
      <c r="I487" s="96"/>
      <c r="J487" s="96"/>
      <c r="K487" s="96"/>
      <c r="L487" s="96"/>
      <c r="M487" s="96"/>
      <c r="N487" s="96"/>
      <c r="O487" s="96"/>
      <c r="P487" s="96"/>
      <c r="Q487" s="96"/>
      <c r="R487" s="96"/>
      <c r="S487" s="96"/>
      <c r="T487" s="96"/>
      <c r="U487" s="96"/>
      <c r="V487" s="96"/>
      <c r="W487" s="96"/>
      <c r="X487" s="96"/>
      <c r="Y487" s="96"/>
      <c r="Z487" s="96"/>
    </row>
    <row r="488" spans="1:26" ht="15.75" customHeight="1" x14ac:dyDescent="0.25">
      <c r="A488" s="96"/>
      <c r="B488" s="96"/>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row>
    <row r="489" spans="1:26" ht="15.75" customHeight="1" x14ac:dyDescent="0.25">
      <c r="A489" s="96"/>
      <c r="B489" s="96"/>
      <c r="C489" s="96"/>
      <c r="D489" s="96"/>
      <c r="E489" s="96"/>
      <c r="F489" s="96"/>
      <c r="G489" s="96"/>
      <c r="H489" s="96"/>
      <c r="I489" s="96"/>
      <c r="J489" s="96"/>
      <c r="K489" s="96"/>
      <c r="L489" s="96"/>
      <c r="M489" s="96"/>
      <c r="N489" s="96"/>
      <c r="O489" s="96"/>
      <c r="P489" s="96"/>
      <c r="Q489" s="96"/>
      <c r="R489" s="96"/>
      <c r="S489" s="96"/>
      <c r="T489" s="96"/>
      <c r="U489" s="96"/>
      <c r="V489" s="96"/>
      <c r="W489" s="96"/>
      <c r="X489" s="96"/>
      <c r="Y489" s="96"/>
      <c r="Z489" s="96"/>
    </row>
    <row r="490" spans="1:26" ht="15.75" customHeight="1" x14ac:dyDescent="0.25">
      <c r="A490" s="96"/>
      <c r="B490" s="96"/>
      <c r="C490" s="96"/>
      <c r="D490" s="96"/>
      <c r="E490" s="96"/>
      <c r="F490" s="96"/>
      <c r="G490" s="96"/>
      <c r="H490" s="96"/>
      <c r="I490" s="96"/>
      <c r="J490" s="96"/>
      <c r="K490" s="96"/>
      <c r="L490" s="96"/>
      <c r="M490" s="96"/>
      <c r="N490" s="96"/>
      <c r="O490" s="96"/>
      <c r="P490" s="96"/>
      <c r="Q490" s="96"/>
      <c r="R490" s="96"/>
      <c r="S490" s="96"/>
      <c r="T490" s="96"/>
      <c r="U490" s="96"/>
      <c r="V490" s="96"/>
      <c r="W490" s="96"/>
      <c r="X490" s="96"/>
      <c r="Y490" s="96"/>
      <c r="Z490" s="96"/>
    </row>
    <row r="491" spans="1:26" ht="15.75" customHeight="1" x14ac:dyDescent="0.25">
      <c r="A491" s="96"/>
      <c r="B491" s="96"/>
      <c r="C491" s="96"/>
      <c r="D491" s="96"/>
      <c r="E491" s="96"/>
      <c r="F491" s="96"/>
      <c r="G491" s="96"/>
      <c r="H491" s="96"/>
      <c r="I491" s="96"/>
      <c r="J491" s="96"/>
      <c r="K491" s="96"/>
      <c r="L491" s="96"/>
      <c r="M491" s="96"/>
      <c r="N491" s="96"/>
      <c r="O491" s="96"/>
      <c r="P491" s="96"/>
      <c r="Q491" s="96"/>
      <c r="R491" s="96"/>
      <c r="S491" s="96"/>
      <c r="T491" s="96"/>
      <c r="U491" s="96"/>
      <c r="V491" s="96"/>
      <c r="W491" s="96"/>
      <c r="X491" s="96"/>
      <c r="Y491" s="96"/>
      <c r="Z491" s="96"/>
    </row>
    <row r="492" spans="1:26" ht="15.75" customHeight="1" x14ac:dyDescent="0.25">
      <c r="A492" s="96"/>
      <c r="B492" s="96"/>
      <c r="C492" s="96"/>
      <c r="D492" s="96"/>
      <c r="E492" s="96"/>
      <c r="F492" s="96"/>
      <c r="G492" s="96"/>
      <c r="H492" s="96"/>
      <c r="I492" s="96"/>
      <c r="J492" s="96"/>
      <c r="K492" s="96"/>
      <c r="L492" s="96"/>
      <c r="M492" s="96"/>
      <c r="N492" s="96"/>
      <c r="O492" s="96"/>
      <c r="P492" s="96"/>
      <c r="Q492" s="96"/>
      <c r="R492" s="96"/>
      <c r="S492" s="96"/>
      <c r="T492" s="96"/>
      <c r="U492" s="96"/>
      <c r="V492" s="96"/>
      <c r="W492" s="96"/>
      <c r="X492" s="96"/>
      <c r="Y492" s="96"/>
      <c r="Z492" s="96"/>
    </row>
    <row r="493" spans="1:26" ht="15.75" customHeight="1" x14ac:dyDescent="0.25">
      <c r="A493" s="96"/>
      <c r="B493" s="96"/>
      <c r="C493" s="96"/>
      <c r="D493" s="96"/>
      <c r="E493" s="96"/>
      <c r="F493" s="96"/>
      <c r="G493" s="96"/>
      <c r="H493" s="96"/>
      <c r="I493" s="96"/>
      <c r="J493" s="96"/>
      <c r="K493" s="96"/>
      <c r="L493" s="96"/>
      <c r="M493" s="96"/>
      <c r="N493" s="96"/>
      <c r="O493" s="96"/>
      <c r="P493" s="96"/>
      <c r="Q493" s="96"/>
      <c r="R493" s="96"/>
      <c r="S493" s="96"/>
      <c r="T493" s="96"/>
      <c r="U493" s="96"/>
      <c r="V493" s="96"/>
      <c r="W493" s="96"/>
      <c r="X493" s="96"/>
      <c r="Y493" s="96"/>
      <c r="Z493" s="96"/>
    </row>
    <row r="494" spans="1:26" ht="15.75" customHeight="1" x14ac:dyDescent="0.25">
      <c r="A494" s="96"/>
      <c r="B494" s="96"/>
      <c r="C494" s="96"/>
      <c r="D494" s="96"/>
      <c r="E494" s="96"/>
      <c r="F494" s="96"/>
      <c r="G494" s="96"/>
      <c r="H494" s="96"/>
      <c r="I494" s="96"/>
      <c r="J494" s="96"/>
      <c r="K494" s="96"/>
      <c r="L494" s="96"/>
      <c r="M494" s="96"/>
      <c r="N494" s="96"/>
      <c r="O494" s="96"/>
      <c r="P494" s="96"/>
      <c r="Q494" s="96"/>
      <c r="R494" s="96"/>
      <c r="S494" s="96"/>
      <c r="T494" s="96"/>
      <c r="U494" s="96"/>
      <c r="V494" s="96"/>
      <c r="W494" s="96"/>
      <c r="X494" s="96"/>
      <c r="Y494" s="96"/>
      <c r="Z494" s="96"/>
    </row>
    <row r="495" spans="1:26" ht="15.75" customHeight="1" x14ac:dyDescent="0.25">
      <c r="A495" s="96"/>
      <c r="B495" s="96"/>
      <c r="C495" s="96"/>
      <c r="D495" s="96"/>
      <c r="E495" s="96"/>
      <c r="F495" s="96"/>
      <c r="G495" s="96"/>
      <c r="H495" s="96"/>
      <c r="I495" s="96"/>
      <c r="J495" s="96"/>
      <c r="K495" s="96"/>
      <c r="L495" s="96"/>
      <c r="M495" s="96"/>
      <c r="N495" s="96"/>
      <c r="O495" s="96"/>
      <c r="P495" s="96"/>
      <c r="Q495" s="96"/>
      <c r="R495" s="96"/>
      <c r="S495" s="96"/>
      <c r="T495" s="96"/>
      <c r="U495" s="96"/>
      <c r="V495" s="96"/>
      <c r="W495" s="96"/>
      <c r="X495" s="96"/>
      <c r="Y495" s="96"/>
      <c r="Z495" s="96"/>
    </row>
    <row r="496" spans="1:26" ht="15.75" customHeight="1" x14ac:dyDescent="0.25">
      <c r="A496" s="96"/>
      <c r="B496" s="96"/>
      <c r="C496" s="96"/>
      <c r="D496" s="96"/>
      <c r="E496" s="96"/>
      <c r="F496" s="96"/>
      <c r="G496" s="96"/>
      <c r="H496" s="96"/>
      <c r="I496" s="96"/>
      <c r="J496" s="96"/>
      <c r="K496" s="96"/>
      <c r="L496" s="96"/>
      <c r="M496" s="96"/>
      <c r="N496" s="96"/>
      <c r="O496" s="96"/>
      <c r="P496" s="96"/>
      <c r="Q496" s="96"/>
      <c r="R496" s="96"/>
      <c r="S496" s="96"/>
      <c r="T496" s="96"/>
      <c r="U496" s="96"/>
      <c r="V496" s="96"/>
      <c r="W496" s="96"/>
      <c r="X496" s="96"/>
      <c r="Y496" s="96"/>
      <c r="Z496" s="96"/>
    </row>
    <row r="497" spans="1:26" ht="15.75" customHeight="1" x14ac:dyDescent="0.25">
      <c r="A497" s="96"/>
      <c r="B497" s="96"/>
      <c r="C497" s="96"/>
      <c r="D497" s="96"/>
      <c r="E497" s="96"/>
      <c r="F497" s="96"/>
      <c r="G497" s="96"/>
      <c r="H497" s="96"/>
      <c r="I497" s="96"/>
      <c r="J497" s="96"/>
      <c r="K497" s="96"/>
      <c r="L497" s="96"/>
      <c r="M497" s="96"/>
      <c r="N497" s="96"/>
      <c r="O497" s="96"/>
      <c r="P497" s="96"/>
      <c r="Q497" s="96"/>
      <c r="R497" s="96"/>
      <c r="S497" s="96"/>
      <c r="T497" s="96"/>
      <c r="U497" s="96"/>
      <c r="V497" s="96"/>
      <c r="W497" s="96"/>
      <c r="X497" s="96"/>
      <c r="Y497" s="96"/>
      <c r="Z497" s="96"/>
    </row>
    <row r="498" spans="1:26" ht="15.75" customHeight="1" x14ac:dyDescent="0.25">
      <c r="A498" s="96"/>
      <c r="B498" s="96"/>
      <c r="C498" s="96"/>
      <c r="D498" s="96"/>
      <c r="E498" s="96"/>
      <c r="F498" s="96"/>
      <c r="G498" s="96"/>
      <c r="H498" s="96"/>
      <c r="I498" s="96"/>
      <c r="J498" s="96"/>
      <c r="K498" s="96"/>
      <c r="L498" s="96"/>
      <c r="M498" s="96"/>
      <c r="N498" s="96"/>
      <c r="O498" s="96"/>
      <c r="P498" s="96"/>
      <c r="Q498" s="96"/>
      <c r="R498" s="96"/>
      <c r="S498" s="96"/>
      <c r="T498" s="96"/>
      <c r="U498" s="96"/>
      <c r="V498" s="96"/>
      <c r="W498" s="96"/>
      <c r="X498" s="96"/>
      <c r="Y498" s="96"/>
      <c r="Z498" s="96"/>
    </row>
    <row r="499" spans="1:26" ht="15.75" customHeight="1" x14ac:dyDescent="0.25">
      <c r="A499" s="96"/>
      <c r="B499" s="96"/>
      <c r="C499" s="96"/>
      <c r="D499" s="96"/>
      <c r="E499" s="96"/>
      <c r="F499" s="96"/>
      <c r="G499" s="96"/>
      <c r="H499" s="96"/>
      <c r="I499" s="96"/>
      <c r="J499" s="96"/>
      <c r="K499" s="96"/>
      <c r="L499" s="96"/>
      <c r="M499" s="96"/>
      <c r="N499" s="96"/>
      <c r="O499" s="96"/>
      <c r="P499" s="96"/>
      <c r="Q499" s="96"/>
      <c r="R499" s="96"/>
      <c r="S499" s="96"/>
      <c r="T499" s="96"/>
      <c r="U499" s="96"/>
      <c r="V499" s="96"/>
      <c r="W499" s="96"/>
      <c r="X499" s="96"/>
      <c r="Y499" s="96"/>
      <c r="Z499" s="96"/>
    </row>
    <row r="500" spans="1:26" ht="15.75" customHeight="1" x14ac:dyDescent="0.25">
      <c r="A500" s="96"/>
      <c r="B500" s="96"/>
      <c r="C500" s="96"/>
      <c r="D500" s="96"/>
      <c r="E500" s="96"/>
      <c r="F500" s="96"/>
      <c r="G500" s="96"/>
      <c r="H500" s="96"/>
      <c r="I500" s="96"/>
      <c r="J500" s="96"/>
      <c r="K500" s="96"/>
      <c r="L500" s="96"/>
      <c r="M500" s="96"/>
      <c r="N500" s="96"/>
      <c r="O500" s="96"/>
      <c r="P500" s="96"/>
      <c r="Q500" s="96"/>
      <c r="R500" s="96"/>
      <c r="S500" s="96"/>
      <c r="T500" s="96"/>
      <c r="U500" s="96"/>
      <c r="V500" s="96"/>
      <c r="W500" s="96"/>
      <c r="X500" s="96"/>
      <c r="Y500" s="96"/>
      <c r="Z500" s="96"/>
    </row>
    <row r="501" spans="1:26" ht="15.75" customHeight="1" x14ac:dyDescent="0.25">
      <c r="A501" s="96"/>
      <c r="B501" s="96"/>
      <c r="C501" s="96"/>
      <c r="D501" s="96"/>
      <c r="E501" s="96"/>
      <c r="F501" s="96"/>
      <c r="G501" s="96"/>
      <c r="H501" s="96"/>
      <c r="I501" s="96"/>
      <c r="J501" s="96"/>
      <c r="K501" s="96"/>
      <c r="L501" s="96"/>
      <c r="M501" s="96"/>
      <c r="N501" s="96"/>
      <c r="O501" s="96"/>
      <c r="P501" s="96"/>
      <c r="Q501" s="96"/>
      <c r="R501" s="96"/>
      <c r="S501" s="96"/>
      <c r="T501" s="96"/>
      <c r="U501" s="96"/>
      <c r="V501" s="96"/>
      <c r="W501" s="96"/>
      <c r="X501" s="96"/>
      <c r="Y501" s="96"/>
      <c r="Z501" s="96"/>
    </row>
    <row r="502" spans="1:26" ht="15.75" customHeight="1" x14ac:dyDescent="0.25">
      <c r="A502" s="96"/>
      <c r="B502" s="96"/>
      <c r="C502" s="96"/>
      <c r="D502" s="96"/>
      <c r="E502" s="96"/>
      <c r="F502" s="96"/>
      <c r="G502" s="96"/>
      <c r="H502" s="96"/>
      <c r="I502" s="96"/>
      <c r="J502" s="96"/>
      <c r="K502" s="96"/>
      <c r="L502" s="96"/>
      <c r="M502" s="96"/>
      <c r="N502" s="96"/>
      <c r="O502" s="96"/>
      <c r="P502" s="96"/>
      <c r="Q502" s="96"/>
      <c r="R502" s="96"/>
      <c r="S502" s="96"/>
      <c r="T502" s="96"/>
      <c r="U502" s="96"/>
      <c r="V502" s="96"/>
      <c r="W502" s="96"/>
      <c r="X502" s="96"/>
      <c r="Y502" s="96"/>
      <c r="Z502" s="96"/>
    </row>
    <row r="503" spans="1:26" ht="15.75" customHeight="1" x14ac:dyDescent="0.25">
      <c r="A503" s="96"/>
      <c r="B503" s="96"/>
      <c r="C503" s="96"/>
      <c r="D503" s="96"/>
      <c r="E503" s="96"/>
      <c r="F503" s="96"/>
      <c r="G503" s="96"/>
      <c r="H503" s="96"/>
      <c r="I503" s="96"/>
      <c r="J503" s="96"/>
      <c r="K503" s="96"/>
      <c r="L503" s="96"/>
      <c r="M503" s="96"/>
      <c r="N503" s="96"/>
      <c r="O503" s="96"/>
      <c r="P503" s="96"/>
      <c r="Q503" s="96"/>
      <c r="R503" s="96"/>
      <c r="S503" s="96"/>
      <c r="T503" s="96"/>
      <c r="U503" s="96"/>
      <c r="V503" s="96"/>
      <c r="W503" s="96"/>
      <c r="X503" s="96"/>
      <c r="Y503" s="96"/>
      <c r="Z503" s="96"/>
    </row>
    <row r="504" spans="1:26" ht="15.75" customHeight="1" x14ac:dyDescent="0.25">
      <c r="A504" s="96"/>
      <c r="B504" s="96"/>
      <c r="C504" s="96"/>
      <c r="D504" s="96"/>
      <c r="E504" s="96"/>
      <c r="F504" s="96"/>
      <c r="G504" s="96"/>
      <c r="H504" s="96"/>
      <c r="I504" s="96"/>
      <c r="J504" s="96"/>
      <c r="K504" s="96"/>
      <c r="L504" s="96"/>
      <c r="M504" s="96"/>
      <c r="N504" s="96"/>
      <c r="O504" s="96"/>
      <c r="P504" s="96"/>
      <c r="Q504" s="96"/>
      <c r="R504" s="96"/>
      <c r="S504" s="96"/>
      <c r="T504" s="96"/>
      <c r="U504" s="96"/>
      <c r="V504" s="96"/>
      <c r="W504" s="96"/>
      <c r="X504" s="96"/>
      <c r="Y504" s="96"/>
      <c r="Z504" s="96"/>
    </row>
    <row r="505" spans="1:26" ht="15.75" customHeight="1" x14ac:dyDescent="0.25">
      <c r="A505" s="96"/>
      <c r="B505" s="96"/>
      <c r="C505" s="96"/>
      <c r="D505" s="96"/>
      <c r="E505" s="96"/>
      <c r="F505" s="96"/>
      <c r="G505" s="96"/>
      <c r="H505" s="96"/>
      <c r="I505" s="96"/>
      <c r="J505" s="96"/>
      <c r="K505" s="96"/>
      <c r="L505" s="96"/>
      <c r="M505" s="96"/>
      <c r="N505" s="96"/>
      <c r="O505" s="96"/>
      <c r="P505" s="96"/>
      <c r="Q505" s="96"/>
      <c r="R505" s="96"/>
      <c r="S505" s="96"/>
      <c r="T505" s="96"/>
      <c r="U505" s="96"/>
      <c r="V505" s="96"/>
      <c r="W505" s="96"/>
      <c r="X505" s="96"/>
      <c r="Y505" s="96"/>
      <c r="Z505" s="96"/>
    </row>
    <row r="506" spans="1:26" ht="15.75" customHeight="1" x14ac:dyDescent="0.25">
      <c r="A506" s="96"/>
      <c r="B506" s="96"/>
      <c r="C506" s="96"/>
      <c r="D506" s="96"/>
      <c r="E506" s="96"/>
      <c r="F506" s="96"/>
      <c r="G506" s="96"/>
      <c r="H506" s="96"/>
      <c r="I506" s="96"/>
      <c r="J506" s="96"/>
      <c r="K506" s="96"/>
      <c r="L506" s="96"/>
      <c r="M506" s="96"/>
      <c r="N506" s="96"/>
      <c r="O506" s="96"/>
      <c r="P506" s="96"/>
      <c r="Q506" s="96"/>
      <c r="R506" s="96"/>
      <c r="S506" s="96"/>
      <c r="T506" s="96"/>
      <c r="U506" s="96"/>
      <c r="V506" s="96"/>
      <c r="W506" s="96"/>
      <c r="X506" s="96"/>
      <c r="Y506" s="96"/>
      <c r="Z506" s="96"/>
    </row>
    <row r="507" spans="1:26" ht="15.75" customHeight="1" x14ac:dyDescent="0.25">
      <c r="A507" s="96"/>
      <c r="B507" s="96"/>
      <c r="C507" s="96"/>
      <c r="D507" s="96"/>
      <c r="E507" s="96"/>
      <c r="F507" s="96"/>
      <c r="G507" s="96"/>
      <c r="H507" s="96"/>
      <c r="I507" s="96"/>
      <c r="J507" s="96"/>
      <c r="K507" s="96"/>
      <c r="L507" s="96"/>
      <c r="M507" s="96"/>
      <c r="N507" s="96"/>
      <c r="O507" s="96"/>
      <c r="P507" s="96"/>
      <c r="Q507" s="96"/>
      <c r="R507" s="96"/>
      <c r="S507" s="96"/>
      <c r="T507" s="96"/>
      <c r="U507" s="96"/>
      <c r="V507" s="96"/>
      <c r="W507" s="96"/>
      <c r="X507" s="96"/>
      <c r="Y507" s="96"/>
      <c r="Z507" s="96"/>
    </row>
    <row r="508" spans="1:26" ht="15.75" customHeight="1" x14ac:dyDescent="0.25">
      <c r="A508" s="96"/>
      <c r="B508" s="96"/>
      <c r="C508" s="96"/>
      <c r="D508" s="96"/>
      <c r="E508" s="96"/>
      <c r="F508" s="96"/>
      <c r="G508" s="96"/>
      <c r="H508" s="96"/>
      <c r="I508" s="96"/>
      <c r="J508" s="96"/>
      <c r="K508" s="96"/>
      <c r="L508" s="96"/>
      <c r="M508" s="96"/>
      <c r="N508" s="96"/>
      <c r="O508" s="96"/>
      <c r="P508" s="96"/>
      <c r="Q508" s="96"/>
      <c r="R508" s="96"/>
      <c r="S508" s="96"/>
      <c r="T508" s="96"/>
      <c r="U508" s="96"/>
      <c r="V508" s="96"/>
      <c r="W508" s="96"/>
      <c r="X508" s="96"/>
      <c r="Y508" s="96"/>
      <c r="Z508" s="96"/>
    </row>
    <row r="509" spans="1:26" ht="15.75" customHeight="1" x14ac:dyDescent="0.25">
      <c r="A509" s="96"/>
      <c r="B509" s="96"/>
      <c r="C509" s="96"/>
      <c r="D509" s="96"/>
      <c r="E509" s="96"/>
      <c r="F509" s="96"/>
      <c r="G509" s="96"/>
      <c r="H509" s="96"/>
      <c r="I509" s="96"/>
      <c r="J509" s="96"/>
      <c r="K509" s="96"/>
      <c r="L509" s="96"/>
      <c r="M509" s="96"/>
      <c r="N509" s="96"/>
      <c r="O509" s="96"/>
      <c r="P509" s="96"/>
      <c r="Q509" s="96"/>
      <c r="R509" s="96"/>
      <c r="S509" s="96"/>
      <c r="T509" s="96"/>
      <c r="U509" s="96"/>
      <c r="V509" s="96"/>
      <c r="W509" s="96"/>
      <c r="X509" s="96"/>
      <c r="Y509" s="96"/>
      <c r="Z509" s="96"/>
    </row>
    <row r="510" spans="1:26" ht="15.75" customHeight="1" x14ac:dyDescent="0.25">
      <c r="A510" s="96"/>
      <c r="B510" s="96"/>
      <c r="C510" s="96"/>
      <c r="D510" s="96"/>
      <c r="E510" s="96"/>
      <c r="F510" s="96"/>
      <c r="G510" s="96"/>
      <c r="H510" s="96"/>
      <c r="I510" s="96"/>
      <c r="J510" s="96"/>
      <c r="K510" s="96"/>
      <c r="L510" s="96"/>
      <c r="M510" s="96"/>
      <c r="N510" s="96"/>
      <c r="O510" s="96"/>
      <c r="P510" s="96"/>
      <c r="Q510" s="96"/>
      <c r="R510" s="96"/>
      <c r="S510" s="96"/>
      <c r="T510" s="96"/>
      <c r="U510" s="96"/>
      <c r="V510" s="96"/>
      <c r="W510" s="96"/>
      <c r="X510" s="96"/>
      <c r="Y510" s="96"/>
      <c r="Z510" s="96"/>
    </row>
    <row r="511" spans="1:26" ht="15.75" customHeight="1" x14ac:dyDescent="0.25">
      <c r="A511" s="96"/>
      <c r="B511" s="96"/>
      <c r="C511" s="96"/>
      <c r="D511" s="96"/>
      <c r="E511" s="96"/>
      <c r="F511" s="96"/>
      <c r="G511" s="96"/>
      <c r="H511" s="96"/>
      <c r="I511" s="96"/>
      <c r="J511" s="96"/>
      <c r="K511" s="96"/>
      <c r="L511" s="96"/>
      <c r="M511" s="96"/>
      <c r="N511" s="96"/>
      <c r="O511" s="96"/>
      <c r="P511" s="96"/>
      <c r="Q511" s="96"/>
      <c r="R511" s="96"/>
      <c r="S511" s="96"/>
      <c r="T511" s="96"/>
      <c r="U511" s="96"/>
      <c r="V511" s="96"/>
      <c r="W511" s="96"/>
      <c r="X511" s="96"/>
      <c r="Y511" s="96"/>
      <c r="Z511" s="96"/>
    </row>
    <row r="512" spans="1:26" ht="15.75" customHeight="1" x14ac:dyDescent="0.25">
      <c r="A512" s="96"/>
      <c r="B512" s="96"/>
      <c r="C512" s="96"/>
      <c r="D512" s="96"/>
      <c r="E512" s="96"/>
      <c r="F512" s="96"/>
      <c r="G512" s="96"/>
      <c r="H512" s="96"/>
      <c r="I512" s="96"/>
      <c r="J512" s="96"/>
      <c r="K512" s="96"/>
      <c r="L512" s="96"/>
      <c r="M512" s="96"/>
      <c r="N512" s="96"/>
      <c r="O512" s="96"/>
      <c r="P512" s="96"/>
      <c r="Q512" s="96"/>
      <c r="R512" s="96"/>
      <c r="S512" s="96"/>
      <c r="T512" s="96"/>
      <c r="U512" s="96"/>
      <c r="V512" s="96"/>
      <c r="W512" s="96"/>
      <c r="X512" s="96"/>
      <c r="Y512" s="96"/>
      <c r="Z512" s="96"/>
    </row>
    <row r="513" spans="1:26" ht="15.75" customHeight="1" x14ac:dyDescent="0.25">
      <c r="A513" s="96"/>
      <c r="B513" s="96"/>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row>
    <row r="514" spans="1:26" ht="15.75" customHeight="1" x14ac:dyDescent="0.25">
      <c r="A514" s="96"/>
      <c r="B514" s="96"/>
      <c r="C514" s="96"/>
      <c r="D514" s="96"/>
      <c r="E514" s="96"/>
      <c r="F514" s="96"/>
      <c r="G514" s="96"/>
      <c r="H514" s="96"/>
      <c r="I514" s="96"/>
      <c r="J514" s="96"/>
      <c r="K514" s="96"/>
      <c r="L514" s="96"/>
      <c r="M514" s="96"/>
      <c r="N514" s="96"/>
      <c r="O514" s="96"/>
      <c r="P514" s="96"/>
      <c r="Q514" s="96"/>
      <c r="R514" s="96"/>
      <c r="S514" s="96"/>
      <c r="T514" s="96"/>
      <c r="U514" s="96"/>
      <c r="V514" s="96"/>
      <c r="W514" s="96"/>
      <c r="X514" s="96"/>
      <c r="Y514" s="96"/>
      <c r="Z514" s="96"/>
    </row>
    <row r="515" spans="1:26" ht="15.75" customHeight="1" x14ac:dyDescent="0.25">
      <c r="A515" s="96"/>
      <c r="B515" s="96"/>
      <c r="C515" s="96"/>
      <c r="D515" s="96"/>
      <c r="E515" s="96"/>
      <c r="F515" s="96"/>
      <c r="G515" s="96"/>
      <c r="H515" s="96"/>
      <c r="I515" s="96"/>
      <c r="J515" s="96"/>
      <c r="K515" s="96"/>
      <c r="L515" s="96"/>
      <c r="M515" s="96"/>
      <c r="N515" s="96"/>
      <c r="O515" s="96"/>
      <c r="P515" s="96"/>
      <c r="Q515" s="96"/>
      <c r="R515" s="96"/>
      <c r="S515" s="96"/>
      <c r="T515" s="96"/>
      <c r="U515" s="96"/>
      <c r="V515" s="96"/>
      <c r="W515" s="96"/>
      <c r="X515" s="96"/>
      <c r="Y515" s="96"/>
      <c r="Z515" s="96"/>
    </row>
    <row r="516" spans="1:26" ht="15.75" customHeight="1" x14ac:dyDescent="0.25">
      <c r="A516" s="96"/>
      <c r="B516" s="96"/>
      <c r="C516" s="96"/>
      <c r="D516" s="96"/>
      <c r="E516" s="96"/>
      <c r="F516" s="96"/>
      <c r="G516" s="96"/>
      <c r="H516" s="96"/>
      <c r="I516" s="96"/>
      <c r="J516" s="96"/>
      <c r="K516" s="96"/>
      <c r="L516" s="96"/>
      <c r="M516" s="96"/>
      <c r="N516" s="96"/>
      <c r="O516" s="96"/>
      <c r="P516" s="96"/>
      <c r="Q516" s="96"/>
      <c r="R516" s="96"/>
      <c r="S516" s="96"/>
      <c r="T516" s="96"/>
      <c r="U516" s="96"/>
      <c r="V516" s="96"/>
      <c r="W516" s="96"/>
      <c r="X516" s="96"/>
      <c r="Y516" s="96"/>
      <c r="Z516" s="96"/>
    </row>
    <row r="517" spans="1:26" ht="15.75" customHeight="1" x14ac:dyDescent="0.25">
      <c r="A517" s="96"/>
      <c r="B517" s="96"/>
      <c r="C517" s="96"/>
      <c r="D517" s="96"/>
      <c r="E517" s="96"/>
      <c r="F517" s="96"/>
      <c r="G517" s="96"/>
      <c r="H517" s="96"/>
      <c r="I517" s="96"/>
      <c r="J517" s="96"/>
      <c r="K517" s="96"/>
      <c r="L517" s="96"/>
      <c r="M517" s="96"/>
      <c r="N517" s="96"/>
      <c r="O517" s="96"/>
      <c r="P517" s="96"/>
      <c r="Q517" s="96"/>
      <c r="R517" s="96"/>
      <c r="S517" s="96"/>
      <c r="T517" s="96"/>
      <c r="U517" s="96"/>
      <c r="V517" s="96"/>
      <c r="W517" s="96"/>
      <c r="X517" s="96"/>
      <c r="Y517" s="96"/>
      <c r="Z517" s="96"/>
    </row>
    <row r="518" spans="1:26" ht="15.75" customHeight="1" x14ac:dyDescent="0.25">
      <c r="A518" s="96"/>
      <c r="B518" s="96"/>
      <c r="C518" s="96"/>
      <c r="D518" s="96"/>
      <c r="E518" s="96"/>
      <c r="F518" s="96"/>
      <c r="G518" s="96"/>
      <c r="H518" s="96"/>
      <c r="I518" s="96"/>
      <c r="J518" s="96"/>
      <c r="K518" s="96"/>
      <c r="L518" s="96"/>
      <c r="M518" s="96"/>
      <c r="N518" s="96"/>
      <c r="O518" s="96"/>
      <c r="P518" s="96"/>
      <c r="Q518" s="96"/>
      <c r="R518" s="96"/>
      <c r="S518" s="96"/>
      <c r="T518" s="96"/>
      <c r="U518" s="96"/>
      <c r="V518" s="96"/>
      <c r="W518" s="96"/>
      <c r="X518" s="96"/>
      <c r="Y518" s="96"/>
      <c r="Z518" s="96"/>
    </row>
    <row r="519" spans="1:26" ht="15.75" customHeight="1" x14ac:dyDescent="0.25">
      <c r="A519" s="96"/>
      <c r="B519" s="96"/>
      <c r="C519" s="96"/>
      <c r="D519" s="96"/>
      <c r="E519" s="96"/>
      <c r="F519" s="96"/>
      <c r="G519" s="96"/>
      <c r="H519" s="96"/>
      <c r="I519" s="96"/>
      <c r="J519" s="96"/>
      <c r="K519" s="96"/>
      <c r="L519" s="96"/>
      <c r="M519" s="96"/>
      <c r="N519" s="96"/>
      <c r="O519" s="96"/>
      <c r="P519" s="96"/>
      <c r="Q519" s="96"/>
      <c r="R519" s="96"/>
      <c r="S519" s="96"/>
      <c r="T519" s="96"/>
      <c r="U519" s="96"/>
      <c r="V519" s="96"/>
      <c r="W519" s="96"/>
      <c r="X519" s="96"/>
      <c r="Y519" s="96"/>
      <c r="Z519" s="96"/>
    </row>
    <row r="520" spans="1:26" ht="15.75" customHeight="1" x14ac:dyDescent="0.25">
      <c r="A520" s="96"/>
      <c r="B520" s="96"/>
      <c r="C520" s="96"/>
      <c r="D520" s="96"/>
      <c r="E520" s="96"/>
      <c r="F520" s="96"/>
      <c r="G520" s="96"/>
      <c r="H520" s="96"/>
      <c r="I520" s="96"/>
      <c r="J520" s="96"/>
      <c r="K520" s="96"/>
      <c r="L520" s="96"/>
      <c r="M520" s="96"/>
      <c r="N520" s="96"/>
      <c r="O520" s="96"/>
      <c r="P520" s="96"/>
      <c r="Q520" s="96"/>
      <c r="R520" s="96"/>
      <c r="S520" s="96"/>
      <c r="T520" s="96"/>
      <c r="U520" s="96"/>
      <c r="V520" s="96"/>
      <c r="W520" s="96"/>
      <c r="X520" s="96"/>
      <c r="Y520" s="96"/>
      <c r="Z520" s="96"/>
    </row>
    <row r="521" spans="1:26" ht="15.75" customHeight="1" x14ac:dyDescent="0.25">
      <c r="A521" s="96"/>
      <c r="B521" s="96"/>
      <c r="C521" s="96"/>
      <c r="D521" s="96"/>
      <c r="E521" s="96"/>
      <c r="F521" s="96"/>
      <c r="G521" s="96"/>
      <c r="H521" s="96"/>
      <c r="I521" s="96"/>
      <c r="J521" s="96"/>
      <c r="K521" s="96"/>
      <c r="L521" s="96"/>
      <c r="M521" s="96"/>
      <c r="N521" s="96"/>
      <c r="O521" s="96"/>
      <c r="P521" s="96"/>
      <c r="Q521" s="96"/>
      <c r="R521" s="96"/>
      <c r="S521" s="96"/>
      <c r="T521" s="96"/>
      <c r="U521" s="96"/>
      <c r="V521" s="96"/>
      <c r="W521" s="96"/>
      <c r="X521" s="96"/>
      <c r="Y521" s="96"/>
      <c r="Z521" s="96"/>
    </row>
    <row r="522" spans="1:26" ht="15.75" customHeight="1" x14ac:dyDescent="0.25">
      <c r="A522" s="96"/>
      <c r="B522" s="96"/>
      <c r="C522" s="96"/>
      <c r="D522" s="96"/>
      <c r="E522" s="96"/>
      <c r="F522" s="96"/>
      <c r="G522" s="96"/>
      <c r="H522" s="96"/>
      <c r="I522" s="96"/>
      <c r="J522" s="96"/>
      <c r="K522" s="96"/>
      <c r="L522" s="96"/>
      <c r="M522" s="96"/>
      <c r="N522" s="96"/>
      <c r="O522" s="96"/>
      <c r="P522" s="96"/>
      <c r="Q522" s="96"/>
      <c r="R522" s="96"/>
      <c r="S522" s="96"/>
      <c r="T522" s="96"/>
      <c r="U522" s="96"/>
      <c r="V522" s="96"/>
      <c r="W522" s="96"/>
      <c r="X522" s="96"/>
      <c r="Y522" s="96"/>
      <c r="Z522" s="96"/>
    </row>
    <row r="523" spans="1:26" ht="15.75" customHeight="1" x14ac:dyDescent="0.25">
      <c r="A523" s="96"/>
      <c r="B523" s="96"/>
      <c r="C523" s="96"/>
      <c r="D523" s="96"/>
      <c r="E523" s="96"/>
      <c r="F523" s="96"/>
      <c r="G523" s="96"/>
      <c r="H523" s="96"/>
      <c r="I523" s="96"/>
      <c r="J523" s="96"/>
      <c r="K523" s="96"/>
      <c r="L523" s="96"/>
      <c r="M523" s="96"/>
      <c r="N523" s="96"/>
      <c r="O523" s="96"/>
      <c r="P523" s="96"/>
      <c r="Q523" s="96"/>
      <c r="R523" s="96"/>
      <c r="S523" s="96"/>
      <c r="T523" s="96"/>
      <c r="U523" s="96"/>
      <c r="V523" s="96"/>
      <c r="W523" s="96"/>
      <c r="X523" s="96"/>
      <c r="Y523" s="96"/>
      <c r="Z523" s="96"/>
    </row>
    <row r="524" spans="1:26" ht="15.75" customHeight="1" x14ac:dyDescent="0.25">
      <c r="A524" s="96"/>
      <c r="B524" s="96"/>
      <c r="C524" s="96"/>
      <c r="D524" s="96"/>
      <c r="E524" s="96"/>
      <c r="F524" s="96"/>
      <c r="G524" s="96"/>
      <c r="H524" s="96"/>
      <c r="I524" s="96"/>
      <c r="J524" s="96"/>
      <c r="K524" s="96"/>
      <c r="L524" s="96"/>
      <c r="M524" s="96"/>
      <c r="N524" s="96"/>
      <c r="O524" s="96"/>
      <c r="P524" s="96"/>
      <c r="Q524" s="96"/>
      <c r="R524" s="96"/>
      <c r="S524" s="96"/>
      <c r="T524" s="96"/>
      <c r="U524" s="96"/>
      <c r="V524" s="96"/>
      <c r="W524" s="96"/>
      <c r="X524" s="96"/>
      <c r="Y524" s="96"/>
      <c r="Z524" s="96"/>
    </row>
    <row r="525" spans="1:26" ht="15.75" customHeight="1" x14ac:dyDescent="0.25">
      <c r="A525" s="96"/>
      <c r="B525" s="96"/>
      <c r="C525" s="96"/>
      <c r="D525" s="96"/>
      <c r="E525" s="96"/>
      <c r="F525" s="96"/>
      <c r="G525" s="96"/>
      <c r="H525" s="96"/>
      <c r="I525" s="96"/>
      <c r="J525" s="96"/>
      <c r="K525" s="96"/>
      <c r="L525" s="96"/>
      <c r="M525" s="96"/>
      <c r="N525" s="96"/>
      <c r="O525" s="96"/>
      <c r="P525" s="96"/>
      <c r="Q525" s="96"/>
      <c r="R525" s="96"/>
      <c r="S525" s="96"/>
      <c r="T525" s="96"/>
      <c r="U525" s="96"/>
      <c r="V525" s="96"/>
      <c r="W525" s="96"/>
      <c r="X525" s="96"/>
      <c r="Y525" s="96"/>
      <c r="Z525" s="96"/>
    </row>
    <row r="526" spans="1:26" ht="15.75" customHeight="1" x14ac:dyDescent="0.25">
      <c r="A526" s="96"/>
      <c r="B526" s="96"/>
      <c r="C526" s="96"/>
      <c r="D526" s="96"/>
      <c r="E526" s="96"/>
      <c r="F526" s="96"/>
      <c r="G526" s="96"/>
      <c r="H526" s="96"/>
      <c r="I526" s="96"/>
      <c r="J526" s="96"/>
      <c r="K526" s="96"/>
      <c r="L526" s="96"/>
      <c r="M526" s="96"/>
      <c r="N526" s="96"/>
      <c r="O526" s="96"/>
      <c r="P526" s="96"/>
      <c r="Q526" s="96"/>
      <c r="R526" s="96"/>
      <c r="S526" s="96"/>
      <c r="T526" s="96"/>
      <c r="U526" s="96"/>
      <c r="V526" s="96"/>
      <c r="W526" s="96"/>
      <c r="X526" s="96"/>
      <c r="Y526" s="96"/>
      <c r="Z526" s="96"/>
    </row>
    <row r="527" spans="1:26" ht="15.75" customHeight="1" x14ac:dyDescent="0.25">
      <c r="A527" s="96"/>
      <c r="B527" s="96"/>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row>
    <row r="528" spans="1:26" ht="15.75" customHeight="1" x14ac:dyDescent="0.25">
      <c r="A528" s="96"/>
      <c r="B528" s="96"/>
      <c r="C528" s="96"/>
      <c r="D528" s="96"/>
      <c r="E528" s="96"/>
      <c r="F528" s="96"/>
      <c r="G528" s="96"/>
      <c r="H528" s="96"/>
      <c r="I528" s="96"/>
      <c r="J528" s="96"/>
      <c r="K528" s="96"/>
      <c r="L528" s="96"/>
      <c r="M528" s="96"/>
      <c r="N528" s="96"/>
      <c r="O528" s="96"/>
      <c r="P528" s="96"/>
      <c r="Q528" s="96"/>
      <c r="R528" s="96"/>
      <c r="S528" s="96"/>
      <c r="T528" s="96"/>
      <c r="U528" s="96"/>
      <c r="V528" s="96"/>
      <c r="W528" s="96"/>
      <c r="X528" s="96"/>
      <c r="Y528" s="96"/>
      <c r="Z528" s="96"/>
    </row>
    <row r="529" spans="1:26" ht="15.75" customHeight="1" x14ac:dyDescent="0.25">
      <c r="A529" s="96"/>
      <c r="B529" s="96"/>
      <c r="C529" s="96"/>
      <c r="D529" s="96"/>
      <c r="E529" s="96"/>
      <c r="F529" s="96"/>
      <c r="G529" s="96"/>
      <c r="H529" s="96"/>
      <c r="I529" s="96"/>
      <c r="J529" s="96"/>
      <c r="K529" s="96"/>
      <c r="L529" s="96"/>
      <c r="M529" s="96"/>
      <c r="N529" s="96"/>
      <c r="O529" s="96"/>
      <c r="P529" s="96"/>
      <c r="Q529" s="96"/>
      <c r="R529" s="96"/>
      <c r="S529" s="96"/>
      <c r="T529" s="96"/>
      <c r="U529" s="96"/>
      <c r="V529" s="96"/>
      <c r="W529" s="96"/>
      <c r="X529" s="96"/>
      <c r="Y529" s="96"/>
      <c r="Z529" s="96"/>
    </row>
    <row r="530" spans="1:26" ht="15.75" customHeight="1" x14ac:dyDescent="0.25">
      <c r="A530" s="96"/>
      <c r="B530" s="96"/>
      <c r="C530" s="96"/>
      <c r="D530" s="96"/>
      <c r="E530" s="96"/>
      <c r="F530" s="96"/>
      <c r="G530" s="96"/>
      <c r="H530" s="96"/>
      <c r="I530" s="96"/>
      <c r="J530" s="96"/>
      <c r="K530" s="96"/>
      <c r="L530" s="96"/>
      <c r="M530" s="96"/>
      <c r="N530" s="96"/>
      <c r="O530" s="96"/>
      <c r="P530" s="96"/>
      <c r="Q530" s="96"/>
      <c r="R530" s="96"/>
      <c r="S530" s="96"/>
      <c r="T530" s="96"/>
      <c r="U530" s="96"/>
      <c r="V530" s="96"/>
      <c r="W530" s="96"/>
      <c r="X530" s="96"/>
      <c r="Y530" s="96"/>
      <c r="Z530" s="96"/>
    </row>
    <row r="531" spans="1:26" ht="15.75" customHeight="1" x14ac:dyDescent="0.25">
      <c r="A531" s="96"/>
      <c r="B531" s="96"/>
      <c r="C531" s="96"/>
      <c r="D531" s="96"/>
      <c r="E531" s="96"/>
      <c r="F531" s="96"/>
      <c r="G531" s="96"/>
      <c r="H531" s="96"/>
      <c r="I531" s="96"/>
      <c r="J531" s="96"/>
      <c r="K531" s="96"/>
      <c r="L531" s="96"/>
      <c r="M531" s="96"/>
      <c r="N531" s="96"/>
      <c r="O531" s="96"/>
      <c r="P531" s="96"/>
      <c r="Q531" s="96"/>
      <c r="R531" s="96"/>
      <c r="S531" s="96"/>
      <c r="T531" s="96"/>
      <c r="U531" s="96"/>
      <c r="V531" s="96"/>
      <c r="W531" s="96"/>
      <c r="X531" s="96"/>
      <c r="Y531" s="96"/>
      <c r="Z531" s="96"/>
    </row>
    <row r="532" spans="1:26" ht="15.75" customHeight="1" x14ac:dyDescent="0.25">
      <c r="A532" s="96"/>
      <c r="B532" s="96"/>
      <c r="C532" s="96"/>
      <c r="D532" s="96"/>
      <c r="E532" s="96"/>
      <c r="F532" s="96"/>
      <c r="G532" s="96"/>
      <c r="H532" s="96"/>
      <c r="I532" s="96"/>
      <c r="J532" s="96"/>
      <c r="K532" s="96"/>
      <c r="L532" s="96"/>
      <c r="M532" s="96"/>
      <c r="N532" s="96"/>
      <c r="O532" s="96"/>
      <c r="P532" s="96"/>
      <c r="Q532" s="96"/>
      <c r="R532" s="96"/>
      <c r="S532" s="96"/>
      <c r="T532" s="96"/>
      <c r="U532" s="96"/>
      <c r="V532" s="96"/>
      <c r="W532" s="96"/>
      <c r="X532" s="96"/>
      <c r="Y532" s="96"/>
      <c r="Z532" s="96"/>
    </row>
    <row r="533" spans="1:26" ht="15.75" customHeight="1" x14ac:dyDescent="0.25">
      <c r="A533" s="96"/>
      <c r="B533" s="96"/>
      <c r="C533" s="96"/>
      <c r="D533" s="96"/>
      <c r="E533" s="96"/>
      <c r="F533" s="96"/>
      <c r="G533" s="96"/>
      <c r="H533" s="96"/>
      <c r="I533" s="96"/>
      <c r="J533" s="96"/>
      <c r="K533" s="96"/>
      <c r="L533" s="96"/>
      <c r="M533" s="96"/>
      <c r="N533" s="96"/>
      <c r="O533" s="96"/>
      <c r="P533" s="96"/>
      <c r="Q533" s="96"/>
      <c r="R533" s="96"/>
      <c r="S533" s="96"/>
      <c r="T533" s="96"/>
      <c r="U533" s="96"/>
      <c r="V533" s="96"/>
      <c r="W533" s="96"/>
      <c r="X533" s="96"/>
      <c r="Y533" s="96"/>
      <c r="Z533" s="96"/>
    </row>
    <row r="534" spans="1:26" ht="15.75" customHeight="1" x14ac:dyDescent="0.25">
      <c r="A534" s="96"/>
      <c r="B534" s="96"/>
      <c r="C534" s="96"/>
      <c r="D534" s="96"/>
      <c r="E534" s="96"/>
      <c r="F534" s="96"/>
      <c r="G534" s="96"/>
      <c r="H534" s="96"/>
      <c r="I534" s="96"/>
      <c r="J534" s="96"/>
      <c r="K534" s="96"/>
      <c r="L534" s="96"/>
      <c r="M534" s="96"/>
      <c r="N534" s="96"/>
      <c r="O534" s="96"/>
      <c r="P534" s="96"/>
      <c r="Q534" s="96"/>
      <c r="R534" s="96"/>
      <c r="S534" s="96"/>
      <c r="T534" s="96"/>
      <c r="U534" s="96"/>
      <c r="V534" s="96"/>
      <c r="W534" s="96"/>
      <c r="X534" s="96"/>
      <c r="Y534" s="96"/>
      <c r="Z534" s="96"/>
    </row>
    <row r="535" spans="1:26" ht="15.75" customHeight="1" x14ac:dyDescent="0.25">
      <c r="A535" s="96"/>
      <c r="B535" s="96"/>
      <c r="C535" s="96"/>
      <c r="D535" s="96"/>
      <c r="E535" s="96"/>
      <c r="F535" s="96"/>
      <c r="G535" s="96"/>
      <c r="H535" s="96"/>
      <c r="I535" s="96"/>
      <c r="J535" s="96"/>
      <c r="K535" s="96"/>
      <c r="L535" s="96"/>
      <c r="M535" s="96"/>
      <c r="N535" s="96"/>
      <c r="O535" s="96"/>
      <c r="P535" s="96"/>
      <c r="Q535" s="96"/>
      <c r="R535" s="96"/>
      <c r="S535" s="96"/>
      <c r="T535" s="96"/>
      <c r="U535" s="96"/>
      <c r="V535" s="96"/>
      <c r="W535" s="96"/>
      <c r="X535" s="96"/>
      <c r="Y535" s="96"/>
      <c r="Z535" s="96"/>
    </row>
    <row r="536" spans="1:26" ht="15.75" customHeight="1" x14ac:dyDescent="0.25">
      <c r="A536" s="96"/>
      <c r="B536" s="96"/>
      <c r="C536" s="96"/>
      <c r="D536" s="96"/>
      <c r="E536" s="96"/>
      <c r="F536" s="96"/>
      <c r="G536" s="96"/>
      <c r="H536" s="96"/>
      <c r="I536" s="96"/>
      <c r="J536" s="96"/>
      <c r="K536" s="96"/>
      <c r="L536" s="96"/>
      <c r="M536" s="96"/>
      <c r="N536" s="96"/>
      <c r="O536" s="96"/>
      <c r="P536" s="96"/>
      <c r="Q536" s="96"/>
      <c r="R536" s="96"/>
      <c r="S536" s="96"/>
      <c r="T536" s="96"/>
      <c r="U536" s="96"/>
      <c r="V536" s="96"/>
      <c r="W536" s="96"/>
      <c r="X536" s="96"/>
      <c r="Y536" s="96"/>
      <c r="Z536" s="96"/>
    </row>
    <row r="537" spans="1:26" ht="15.75" customHeight="1" x14ac:dyDescent="0.25">
      <c r="A537" s="96"/>
      <c r="B537" s="96"/>
      <c r="C537" s="96"/>
      <c r="D537" s="96"/>
      <c r="E537" s="96"/>
      <c r="F537" s="96"/>
      <c r="G537" s="96"/>
      <c r="H537" s="96"/>
      <c r="I537" s="96"/>
      <c r="J537" s="96"/>
      <c r="K537" s="96"/>
      <c r="L537" s="96"/>
      <c r="M537" s="96"/>
      <c r="N537" s="96"/>
      <c r="O537" s="96"/>
      <c r="P537" s="96"/>
      <c r="Q537" s="96"/>
      <c r="R537" s="96"/>
      <c r="S537" s="96"/>
      <c r="T537" s="96"/>
      <c r="U537" s="96"/>
      <c r="V537" s="96"/>
      <c r="W537" s="96"/>
      <c r="X537" s="96"/>
      <c r="Y537" s="96"/>
      <c r="Z537" s="96"/>
    </row>
    <row r="538" spans="1:26" ht="15.75" customHeight="1" x14ac:dyDescent="0.25">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row>
    <row r="539" spans="1:26" ht="15.75" customHeight="1" x14ac:dyDescent="0.25">
      <c r="A539" s="96"/>
      <c r="B539" s="96"/>
      <c r="C539" s="96"/>
      <c r="D539" s="96"/>
      <c r="E539" s="96"/>
      <c r="F539" s="96"/>
      <c r="G539" s="96"/>
      <c r="H539" s="96"/>
      <c r="I539" s="96"/>
      <c r="J539" s="96"/>
      <c r="K539" s="96"/>
      <c r="L539" s="96"/>
      <c r="M539" s="96"/>
      <c r="N539" s="96"/>
      <c r="O539" s="96"/>
      <c r="P539" s="96"/>
      <c r="Q539" s="96"/>
      <c r="R539" s="96"/>
      <c r="S539" s="96"/>
      <c r="T539" s="96"/>
      <c r="U539" s="96"/>
      <c r="V539" s="96"/>
      <c r="W539" s="96"/>
      <c r="X539" s="96"/>
      <c r="Y539" s="96"/>
      <c r="Z539" s="96"/>
    </row>
    <row r="540" spans="1:26" ht="15.75" customHeight="1" x14ac:dyDescent="0.25">
      <c r="A540" s="96"/>
      <c r="B540" s="96"/>
      <c r="C540" s="96"/>
      <c r="D540" s="96"/>
      <c r="E540" s="96"/>
      <c r="F540" s="96"/>
      <c r="G540" s="96"/>
      <c r="H540" s="96"/>
      <c r="I540" s="96"/>
      <c r="J540" s="96"/>
      <c r="K540" s="96"/>
      <c r="L540" s="96"/>
      <c r="M540" s="96"/>
      <c r="N540" s="96"/>
      <c r="O540" s="96"/>
      <c r="P540" s="96"/>
      <c r="Q540" s="96"/>
      <c r="R540" s="96"/>
      <c r="S540" s="96"/>
      <c r="T540" s="96"/>
      <c r="U540" s="96"/>
      <c r="V540" s="96"/>
      <c r="W540" s="96"/>
      <c r="X540" s="96"/>
      <c r="Y540" s="96"/>
      <c r="Z540" s="96"/>
    </row>
    <row r="541" spans="1:26" ht="15.75" customHeight="1" x14ac:dyDescent="0.25">
      <c r="A541" s="96"/>
      <c r="B541" s="96"/>
      <c r="C541" s="96"/>
      <c r="D541" s="96"/>
      <c r="E541" s="96"/>
      <c r="F541" s="96"/>
      <c r="G541" s="96"/>
      <c r="H541" s="96"/>
      <c r="I541" s="96"/>
      <c r="J541" s="96"/>
      <c r="K541" s="96"/>
      <c r="L541" s="96"/>
      <c r="M541" s="96"/>
      <c r="N541" s="96"/>
      <c r="O541" s="96"/>
      <c r="P541" s="96"/>
      <c r="Q541" s="96"/>
      <c r="R541" s="96"/>
      <c r="S541" s="96"/>
      <c r="T541" s="96"/>
      <c r="U541" s="96"/>
      <c r="V541" s="96"/>
      <c r="W541" s="96"/>
      <c r="X541" s="96"/>
      <c r="Y541" s="96"/>
      <c r="Z541" s="96"/>
    </row>
    <row r="542" spans="1:26" ht="15.75" customHeight="1" x14ac:dyDescent="0.25">
      <c r="A542" s="96"/>
      <c r="B542" s="96"/>
      <c r="C542" s="96"/>
      <c r="D542" s="96"/>
      <c r="E542" s="96"/>
      <c r="F542" s="96"/>
      <c r="G542" s="96"/>
      <c r="H542" s="96"/>
      <c r="I542" s="96"/>
      <c r="J542" s="96"/>
      <c r="K542" s="96"/>
      <c r="L542" s="96"/>
      <c r="M542" s="96"/>
      <c r="N542" s="96"/>
      <c r="O542" s="96"/>
      <c r="P542" s="96"/>
      <c r="Q542" s="96"/>
      <c r="R542" s="96"/>
      <c r="S542" s="96"/>
      <c r="T542" s="96"/>
      <c r="U542" s="96"/>
      <c r="V542" s="96"/>
      <c r="W542" s="96"/>
      <c r="X542" s="96"/>
      <c r="Y542" s="96"/>
      <c r="Z542" s="96"/>
    </row>
    <row r="543" spans="1:26" ht="15.75" customHeight="1" x14ac:dyDescent="0.25">
      <c r="A543" s="96"/>
      <c r="B543" s="96"/>
      <c r="C543" s="96"/>
      <c r="D543" s="96"/>
      <c r="E543" s="96"/>
      <c r="F543" s="96"/>
      <c r="G543" s="96"/>
      <c r="H543" s="96"/>
      <c r="I543" s="96"/>
      <c r="J543" s="96"/>
      <c r="K543" s="96"/>
      <c r="L543" s="96"/>
      <c r="M543" s="96"/>
      <c r="N543" s="96"/>
      <c r="O543" s="96"/>
      <c r="P543" s="96"/>
      <c r="Q543" s="96"/>
      <c r="R543" s="96"/>
      <c r="S543" s="96"/>
      <c r="T543" s="96"/>
      <c r="U543" s="96"/>
      <c r="V543" s="96"/>
      <c r="W543" s="96"/>
      <c r="X543" s="96"/>
      <c r="Y543" s="96"/>
      <c r="Z543" s="96"/>
    </row>
    <row r="544" spans="1:26" ht="15.75" customHeight="1" x14ac:dyDescent="0.25">
      <c r="A544" s="96"/>
      <c r="B544" s="96"/>
      <c r="C544" s="96"/>
      <c r="D544" s="96"/>
      <c r="E544" s="96"/>
      <c r="F544" s="96"/>
      <c r="G544" s="96"/>
      <c r="H544" s="96"/>
      <c r="I544" s="96"/>
      <c r="J544" s="96"/>
      <c r="K544" s="96"/>
      <c r="L544" s="96"/>
      <c r="M544" s="96"/>
      <c r="N544" s="96"/>
      <c r="O544" s="96"/>
      <c r="P544" s="96"/>
      <c r="Q544" s="96"/>
      <c r="R544" s="96"/>
      <c r="S544" s="96"/>
      <c r="T544" s="96"/>
      <c r="U544" s="96"/>
      <c r="V544" s="96"/>
      <c r="W544" s="96"/>
      <c r="X544" s="96"/>
      <c r="Y544" s="96"/>
      <c r="Z544" s="96"/>
    </row>
    <row r="545" spans="1:26" ht="15.75" customHeight="1" x14ac:dyDescent="0.25">
      <c r="A545" s="96"/>
      <c r="B545" s="96"/>
      <c r="C545" s="96"/>
      <c r="D545" s="96"/>
      <c r="E545" s="96"/>
      <c r="F545" s="96"/>
      <c r="G545" s="96"/>
      <c r="H545" s="96"/>
      <c r="I545" s="96"/>
      <c r="J545" s="96"/>
      <c r="K545" s="96"/>
      <c r="L545" s="96"/>
      <c r="M545" s="96"/>
      <c r="N545" s="96"/>
      <c r="O545" s="96"/>
      <c r="P545" s="96"/>
      <c r="Q545" s="96"/>
      <c r="R545" s="96"/>
      <c r="S545" s="96"/>
      <c r="T545" s="96"/>
      <c r="U545" s="96"/>
      <c r="V545" s="96"/>
      <c r="W545" s="96"/>
      <c r="X545" s="96"/>
      <c r="Y545" s="96"/>
      <c r="Z545" s="96"/>
    </row>
    <row r="546" spans="1:26" ht="15.75" customHeight="1" x14ac:dyDescent="0.25">
      <c r="A546" s="96"/>
      <c r="B546" s="96"/>
      <c r="C546" s="96"/>
      <c r="D546" s="96"/>
      <c r="E546" s="96"/>
      <c r="F546" s="96"/>
      <c r="G546" s="96"/>
      <c r="H546" s="96"/>
      <c r="I546" s="96"/>
      <c r="J546" s="96"/>
      <c r="K546" s="96"/>
      <c r="L546" s="96"/>
      <c r="M546" s="96"/>
      <c r="N546" s="96"/>
      <c r="O546" s="96"/>
      <c r="P546" s="96"/>
      <c r="Q546" s="96"/>
      <c r="R546" s="96"/>
      <c r="S546" s="96"/>
      <c r="T546" s="96"/>
      <c r="U546" s="96"/>
      <c r="V546" s="96"/>
      <c r="W546" s="96"/>
      <c r="X546" s="96"/>
      <c r="Y546" s="96"/>
      <c r="Z546" s="96"/>
    </row>
    <row r="547" spans="1:26" ht="15.75" customHeight="1" x14ac:dyDescent="0.25">
      <c r="A547" s="96"/>
      <c r="B547" s="96"/>
      <c r="C547" s="96"/>
      <c r="D547" s="96"/>
      <c r="E547" s="96"/>
      <c r="F547" s="96"/>
      <c r="G547" s="96"/>
      <c r="H547" s="96"/>
      <c r="I547" s="96"/>
      <c r="J547" s="96"/>
      <c r="K547" s="96"/>
      <c r="L547" s="96"/>
      <c r="M547" s="96"/>
      <c r="N547" s="96"/>
      <c r="O547" s="96"/>
      <c r="P547" s="96"/>
      <c r="Q547" s="96"/>
      <c r="R547" s="96"/>
      <c r="S547" s="96"/>
      <c r="T547" s="96"/>
      <c r="U547" s="96"/>
      <c r="V547" s="96"/>
      <c r="W547" s="96"/>
      <c r="X547" s="96"/>
      <c r="Y547" s="96"/>
      <c r="Z547" s="96"/>
    </row>
    <row r="548" spans="1:26" ht="15.75" customHeight="1" x14ac:dyDescent="0.25">
      <c r="A548" s="96"/>
      <c r="B548" s="96"/>
      <c r="C548" s="96"/>
      <c r="D548" s="96"/>
      <c r="E548" s="96"/>
      <c r="F548" s="96"/>
      <c r="G548" s="96"/>
      <c r="H548" s="96"/>
      <c r="I548" s="96"/>
      <c r="J548" s="96"/>
      <c r="K548" s="96"/>
      <c r="L548" s="96"/>
      <c r="M548" s="96"/>
      <c r="N548" s="96"/>
      <c r="O548" s="96"/>
      <c r="P548" s="96"/>
      <c r="Q548" s="96"/>
      <c r="R548" s="96"/>
      <c r="S548" s="96"/>
      <c r="T548" s="96"/>
      <c r="U548" s="96"/>
      <c r="V548" s="96"/>
      <c r="W548" s="96"/>
      <c r="X548" s="96"/>
      <c r="Y548" s="96"/>
      <c r="Z548" s="96"/>
    </row>
    <row r="549" spans="1:26" ht="15.75" customHeight="1" x14ac:dyDescent="0.25">
      <c r="A549" s="96"/>
      <c r="B549" s="96"/>
      <c r="C549" s="96"/>
      <c r="D549" s="96"/>
      <c r="E549" s="96"/>
      <c r="F549" s="96"/>
      <c r="G549" s="96"/>
      <c r="H549" s="96"/>
      <c r="I549" s="96"/>
      <c r="J549" s="96"/>
      <c r="K549" s="96"/>
      <c r="L549" s="96"/>
      <c r="M549" s="96"/>
      <c r="N549" s="96"/>
      <c r="O549" s="96"/>
      <c r="P549" s="96"/>
      <c r="Q549" s="96"/>
      <c r="R549" s="96"/>
      <c r="S549" s="96"/>
      <c r="T549" s="96"/>
      <c r="U549" s="96"/>
      <c r="V549" s="96"/>
      <c r="W549" s="96"/>
      <c r="X549" s="96"/>
      <c r="Y549" s="96"/>
      <c r="Z549" s="96"/>
    </row>
    <row r="550" spans="1:26" ht="15.75" customHeight="1" x14ac:dyDescent="0.25">
      <c r="A550" s="96"/>
      <c r="B550" s="96"/>
      <c r="C550" s="96"/>
      <c r="D550" s="96"/>
      <c r="E550" s="96"/>
      <c r="F550" s="96"/>
      <c r="G550" s="96"/>
      <c r="H550" s="96"/>
      <c r="I550" s="96"/>
      <c r="J550" s="96"/>
      <c r="K550" s="96"/>
      <c r="L550" s="96"/>
      <c r="M550" s="96"/>
      <c r="N550" s="96"/>
      <c r="O550" s="96"/>
      <c r="P550" s="96"/>
      <c r="Q550" s="96"/>
      <c r="R550" s="96"/>
      <c r="S550" s="96"/>
      <c r="T550" s="96"/>
      <c r="U550" s="96"/>
      <c r="V550" s="96"/>
      <c r="W550" s="96"/>
      <c r="X550" s="96"/>
      <c r="Y550" s="96"/>
      <c r="Z550" s="96"/>
    </row>
    <row r="551" spans="1:26" ht="15.75" customHeight="1" x14ac:dyDescent="0.25">
      <c r="A551" s="96"/>
      <c r="B551" s="96"/>
      <c r="C551" s="96"/>
      <c r="D551" s="96"/>
      <c r="E551" s="96"/>
      <c r="F551" s="96"/>
      <c r="G551" s="96"/>
      <c r="H551" s="96"/>
      <c r="I551" s="96"/>
      <c r="J551" s="96"/>
      <c r="K551" s="96"/>
      <c r="L551" s="96"/>
      <c r="M551" s="96"/>
      <c r="N551" s="96"/>
      <c r="O551" s="96"/>
      <c r="P551" s="96"/>
      <c r="Q551" s="96"/>
      <c r="R551" s="96"/>
      <c r="S551" s="96"/>
      <c r="T551" s="96"/>
      <c r="U551" s="96"/>
      <c r="V551" s="96"/>
      <c r="W551" s="96"/>
      <c r="X551" s="96"/>
      <c r="Y551" s="96"/>
      <c r="Z551" s="96"/>
    </row>
    <row r="552" spans="1:26" ht="15.75" customHeight="1" x14ac:dyDescent="0.25">
      <c r="A552" s="96"/>
      <c r="B552" s="96"/>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row>
    <row r="553" spans="1:26" ht="15.75" customHeight="1" x14ac:dyDescent="0.25">
      <c r="A553" s="96"/>
      <c r="B553" s="96"/>
      <c r="C553" s="96"/>
      <c r="D553" s="96"/>
      <c r="E553" s="96"/>
      <c r="F553" s="96"/>
      <c r="G553" s="96"/>
      <c r="H553" s="96"/>
      <c r="I553" s="96"/>
      <c r="J553" s="96"/>
      <c r="K553" s="96"/>
      <c r="L553" s="96"/>
      <c r="M553" s="96"/>
      <c r="N553" s="96"/>
      <c r="O553" s="96"/>
      <c r="P553" s="96"/>
      <c r="Q553" s="96"/>
      <c r="R553" s="96"/>
      <c r="S553" s="96"/>
      <c r="T553" s="96"/>
      <c r="U553" s="96"/>
      <c r="V553" s="96"/>
      <c r="W553" s="96"/>
      <c r="X553" s="96"/>
      <c r="Y553" s="96"/>
      <c r="Z553" s="96"/>
    </row>
    <row r="554" spans="1:26" ht="15.75" customHeight="1" x14ac:dyDescent="0.25">
      <c r="A554" s="96"/>
      <c r="B554" s="96"/>
      <c r="C554" s="96"/>
      <c r="D554" s="96"/>
      <c r="E554" s="96"/>
      <c r="F554" s="96"/>
      <c r="G554" s="96"/>
      <c r="H554" s="96"/>
      <c r="I554" s="96"/>
      <c r="J554" s="96"/>
      <c r="K554" s="96"/>
      <c r="L554" s="96"/>
      <c r="M554" s="96"/>
      <c r="N554" s="96"/>
      <c r="O554" s="96"/>
      <c r="P554" s="96"/>
      <c r="Q554" s="96"/>
      <c r="R554" s="96"/>
      <c r="S554" s="96"/>
      <c r="T554" s="96"/>
      <c r="U554" s="96"/>
      <c r="V554" s="96"/>
      <c r="W554" s="96"/>
      <c r="X554" s="96"/>
      <c r="Y554" s="96"/>
      <c r="Z554" s="96"/>
    </row>
    <row r="555" spans="1:26" ht="15.75" customHeight="1" x14ac:dyDescent="0.25">
      <c r="A555" s="96"/>
      <c r="B555" s="96"/>
      <c r="C555" s="96"/>
      <c r="D555" s="96"/>
      <c r="E555" s="96"/>
      <c r="F555" s="96"/>
      <c r="G555" s="96"/>
      <c r="H555" s="96"/>
      <c r="I555" s="96"/>
      <c r="J555" s="96"/>
      <c r="K555" s="96"/>
      <c r="L555" s="96"/>
      <c r="M555" s="96"/>
      <c r="N555" s="96"/>
      <c r="O555" s="96"/>
      <c r="P555" s="96"/>
      <c r="Q555" s="96"/>
      <c r="R555" s="96"/>
      <c r="S555" s="96"/>
      <c r="T555" s="96"/>
      <c r="U555" s="96"/>
      <c r="V555" s="96"/>
      <c r="W555" s="96"/>
      <c r="X555" s="96"/>
      <c r="Y555" s="96"/>
      <c r="Z555" s="96"/>
    </row>
    <row r="556" spans="1:26" ht="15.75" customHeight="1" x14ac:dyDescent="0.25">
      <c r="A556" s="96"/>
      <c r="B556" s="96"/>
      <c r="C556" s="96"/>
      <c r="D556" s="96"/>
      <c r="E556" s="96"/>
      <c r="F556" s="96"/>
      <c r="G556" s="96"/>
      <c r="H556" s="96"/>
      <c r="I556" s="96"/>
      <c r="J556" s="96"/>
      <c r="K556" s="96"/>
      <c r="L556" s="96"/>
      <c r="M556" s="96"/>
      <c r="N556" s="96"/>
      <c r="O556" s="96"/>
      <c r="P556" s="96"/>
      <c r="Q556" s="96"/>
      <c r="R556" s="96"/>
      <c r="S556" s="96"/>
      <c r="T556" s="96"/>
      <c r="U556" s="96"/>
      <c r="V556" s="96"/>
      <c r="W556" s="96"/>
      <c r="X556" s="96"/>
      <c r="Y556" s="96"/>
      <c r="Z556" s="96"/>
    </row>
    <row r="557" spans="1:26" ht="15.75" customHeight="1" x14ac:dyDescent="0.25">
      <c r="A557" s="96"/>
      <c r="B557" s="96"/>
      <c r="C557" s="96"/>
      <c r="D557" s="96"/>
      <c r="E557" s="96"/>
      <c r="F557" s="96"/>
      <c r="G557" s="96"/>
      <c r="H557" s="96"/>
      <c r="I557" s="96"/>
      <c r="J557" s="96"/>
      <c r="K557" s="96"/>
      <c r="L557" s="96"/>
      <c r="M557" s="96"/>
      <c r="N557" s="96"/>
      <c r="O557" s="96"/>
      <c r="P557" s="96"/>
      <c r="Q557" s="96"/>
      <c r="R557" s="96"/>
      <c r="S557" s="96"/>
      <c r="T557" s="96"/>
      <c r="U557" s="96"/>
      <c r="V557" s="96"/>
      <c r="W557" s="96"/>
      <c r="X557" s="96"/>
      <c r="Y557" s="96"/>
      <c r="Z557" s="96"/>
    </row>
    <row r="558" spans="1:26" ht="15.75" customHeight="1" x14ac:dyDescent="0.25">
      <c r="A558" s="96"/>
      <c r="B558" s="96"/>
      <c r="C558" s="96"/>
      <c r="D558" s="96"/>
      <c r="E558" s="96"/>
      <c r="F558" s="96"/>
      <c r="G558" s="96"/>
      <c r="H558" s="96"/>
      <c r="I558" s="96"/>
      <c r="J558" s="96"/>
      <c r="K558" s="96"/>
      <c r="L558" s="96"/>
      <c r="M558" s="96"/>
      <c r="N558" s="96"/>
      <c r="O558" s="96"/>
      <c r="P558" s="96"/>
      <c r="Q558" s="96"/>
      <c r="R558" s="96"/>
      <c r="S558" s="96"/>
      <c r="T558" s="96"/>
      <c r="U558" s="96"/>
      <c r="V558" s="96"/>
      <c r="W558" s="96"/>
      <c r="X558" s="96"/>
      <c r="Y558" s="96"/>
      <c r="Z558" s="96"/>
    </row>
    <row r="559" spans="1:26" ht="15.75" customHeight="1" x14ac:dyDescent="0.25">
      <c r="A559" s="96"/>
      <c r="B559" s="96"/>
      <c r="C559" s="96"/>
      <c r="D559" s="96"/>
      <c r="E559" s="96"/>
      <c r="F559" s="96"/>
      <c r="G559" s="96"/>
      <c r="H559" s="96"/>
      <c r="I559" s="96"/>
      <c r="J559" s="96"/>
      <c r="K559" s="96"/>
      <c r="L559" s="96"/>
      <c r="M559" s="96"/>
      <c r="N559" s="96"/>
      <c r="O559" s="96"/>
      <c r="P559" s="96"/>
      <c r="Q559" s="96"/>
      <c r="R559" s="96"/>
      <c r="S559" s="96"/>
      <c r="T559" s="96"/>
      <c r="U559" s="96"/>
      <c r="V559" s="96"/>
      <c r="W559" s="96"/>
      <c r="X559" s="96"/>
      <c r="Y559" s="96"/>
      <c r="Z559" s="96"/>
    </row>
    <row r="560" spans="1:26" ht="15.75" customHeight="1" x14ac:dyDescent="0.25">
      <c r="A560" s="96"/>
      <c r="B560" s="96"/>
      <c r="C560" s="96"/>
      <c r="D560" s="96"/>
      <c r="E560" s="96"/>
      <c r="F560" s="96"/>
      <c r="G560" s="96"/>
      <c r="H560" s="96"/>
      <c r="I560" s="96"/>
      <c r="J560" s="96"/>
      <c r="K560" s="96"/>
      <c r="L560" s="96"/>
      <c r="M560" s="96"/>
      <c r="N560" s="96"/>
      <c r="O560" s="96"/>
      <c r="P560" s="96"/>
      <c r="Q560" s="96"/>
      <c r="R560" s="96"/>
      <c r="S560" s="96"/>
      <c r="T560" s="96"/>
      <c r="U560" s="96"/>
      <c r="V560" s="96"/>
      <c r="W560" s="96"/>
      <c r="X560" s="96"/>
      <c r="Y560" s="96"/>
      <c r="Z560" s="96"/>
    </row>
    <row r="561" spans="1:26" ht="15.75" customHeight="1" x14ac:dyDescent="0.25">
      <c r="A561" s="96"/>
      <c r="B561" s="96"/>
      <c r="C561" s="96"/>
      <c r="D561" s="96"/>
      <c r="E561" s="96"/>
      <c r="F561" s="96"/>
      <c r="G561" s="96"/>
      <c r="H561" s="96"/>
      <c r="I561" s="96"/>
      <c r="J561" s="96"/>
      <c r="K561" s="96"/>
      <c r="L561" s="96"/>
      <c r="M561" s="96"/>
      <c r="N561" s="96"/>
      <c r="O561" s="96"/>
      <c r="P561" s="96"/>
      <c r="Q561" s="96"/>
      <c r="R561" s="96"/>
      <c r="S561" s="96"/>
      <c r="T561" s="96"/>
      <c r="U561" s="96"/>
      <c r="V561" s="96"/>
      <c r="W561" s="96"/>
      <c r="X561" s="96"/>
      <c r="Y561" s="96"/>
      <c r="Z561" s="96"/>
    </row>
    <row r="562" spans="1:26" ht="15.75" customHeight="1" x14ac:dyDescent="0.25">
      <c r="A562" s="96"/>
      <c r="B562" s="96"/>
      <c r="C562" s="96"/>
      <c r="D562" s="96"/>
      <c r="E562" s="96"/>
      <c r="F562" s="96"/>
      <c r="G562" s="96"/>
      <c r="H562" s="96"/>
      <c r="I562" s="96"/>
      <c r="J562" s="96"/>
      <c r="K562" s="96"/>
      <c r="L562" s="96"/>
      <c r="M562" s="96"/>
      <c r="N562" s="96"/>
      <c r="O562" s="96"/>
      <c r="P562" s="96"/>
      <c r="Q562" s="96"/>
      <c r="R562" s="96"/>
      <c r="S562" s="96"/>
      <c r="T562" s="96"/>
      <c r="U562" s="96"/>
      <c r="V562" s="96"/>
      <c r="W562" s="96"/>
      <c r="X562" s="96"/>
      <c r="Y562" s="96"/>
      <c r="Z562" s="96"/>
    </row>
    <row r="563" spans="1:26" ht="15.75" customHeight="1" x14ac:dyDescent="0.25">
      <c r="A563" s="96"/>
      <c r="B563" s="96"/>
      <c r="C563" s="96"/>
      <c r="D563" s="96"/>
      <c r="E563" s="96"/>
      <c r="F563" s="96"/>
      <c r="G563" s="96"/>
      <c r="H563" s="96"/>
      <c r="I563" s="96"/>
      <c r="J563" s="96"/>
      <c r="K563" s="96"/>
      <c r="L563" s="96"/>
      <c r="M563" s="96"/>
      <c r="N563" s="96"/>
      <c r="O563" s="96"/>
      <c r="P563" s="96"/>
      <c r="Q563" s="96"/>
      <c r="R563" s="96"/>
      <c r="S563" s="96"/>
      <c r="T563" s="96"/>
      <c r="U563" s="96"/>
      <c r="V563" s="96"/>
      <c r="W563" s="96"/>
      <c r="X563" s="96"/>
      <c r="Y563" s="96"/>
      <c r="Z563" s="96"/>
    </row>
    <row r="564" spans="1:26" ht="15.75" customHeight="1" x14ac:dyDescent="0.25">
      <c r="A564" s="96"/>
      <c r="B564" s="96"/>
      <c r="C564" s="96"/>
      <c r="D564" s="96"/>
      <c r="E564" s="96"/>
      <c r="F564" s="96"/>
      <c r="G564" s="96"/>
      <c r="H564" s="96"/>
      <c r="I564" s="96"/>
      <c r="J564" s="96"/>
      <c r="K564" s="96"/>
      <c r="L564" s="96"/>
      <c r="M564" s="96"/>
      <c r="N564" s="96"/>
      <c r="O564" s="96"/>
      <c r="P564" s="96"/>
      <c r="Q564" s="96"/>
      <c r="R564" s="96"/>
      <c r="S564" s="96"/>
      <c r="T564" s="96"/>
      <c r="U564" s="96"/>
      <c r="V564" s="96"/>
      <c r="W564" s="96"/>
      <c r="X564" s="96"/>
      <c r="Y564" s="96"/>
      <c r="Z564" s="96"/>
    </row>
    <row r="565" spans="1:26" ht="15.75" customHeight="1" x14ac:dyDescent="0.25">
      <c r="A565" s="96"/>
      <c r="B565" s="96"/>
      <c r="C565" s="96"/>
      <c r="D565" s="96"/>
      <c r="E565" s="96"/>
      <c r="F565" s="96"/>
      <c r="G565" s="96"/>
      <c r="H565" s="96"/>
      <c r="I565" s="96"/>
      <c r="J565" s="96"/>
      <c r="K565" s="96"/>
      <c r="L565" s="96"/>
      <c r="M565" s="96"/>
      <c r="N565" s="96"/>
      <c r="O565" s="96"/>
      <c r="P565" s="96"/>
      <c r="Q565" s="96"/>
      <c r="R565" s="96"/>
      <c r="S565" s="96"/>
      <c r="T565" s="96"/>
      <c r="U565" s="96"/>
      <c r="V565" s="96"/>
      <c r="W565" s="96"/>
      <c r="X565" s="96"/>
      <c r="Y565" s="96"/>
      <c r="Z565" s="96"/>
    </row>
    <row r="566" spans="1:26" ht="15.75" customHeight="1" x14ac:dyDescent="0.25">
      <c r="A566" s="96"/>
      <c r="B566" s="96"/>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row>
    <row r="567" spans="1:26" ht="15.75" customHeight="1" x14ac:dyDescent="0.25">
      <c r="A567" s="96"/>
      <c r="B567" s="96"/>
      <c r="C567" s="96"/>
      <c r="D567" s="96"/>
      <c r="E567" s="96"/>
      <c r="F567" s="96"/>
      <c r="G567" s="96"/>
      <c r="H567" s="96"/>
      <c r="I567" s="96"/>
      <c r="J567" s="96"/>
      <c r="K567" s="96"/>
      <c r="L567" s="96"/>
      <c r="M567" s="96"/>
      <c r="N567" s="96"/>
      <c r="O567" s="96"/>
      <c r="P567" s="96"/>
      <c r="Q567" s="96"/>
      <c r="R567" s="96"/>
      <c r="S567" s="96"/>
      <c r="T567" s="96"/>
      <c r="U567" s="96"/>
      <c r="V567" s="96"/>
      <c r="W567" s="96"/>
      <c r="X567" s="96"/>
      <c r="Y567" s="96"/>
      <c r="Z567" s="96"/>
    </row>
    <row r="568" spans="1:26" ht="15.75" customHeight="1" x14ac:dyDescent="0.25">
      <c r="A568" s="96"/>
      <c r="B568" s="96"/>
      <c r="C568" s="96"/>
      <c r="D568" s="96"/>
      <c r="E568" s="96"/>
      <c r="F568" s="96"/>
      <c r="G568" s="96"/>
      <c r="H568" s="96"/>
      <c r="I568" s="96"/>
      <c r="J568" s="96"/>
      <c r="K568" s="96"/>
      <c r="L568" s="96"/>
      <c r="M568" s="96"/>
      <c r="N568" s="96"/>
      <c r="O568" s="96"/>
      <c r="P568" s="96"/>
      <c r="Q568" s="96"/>
      <c r="R568" s="96"/>
      <c r="S568" s="96"/>
      <c r="T568" s="96"/>
      <c r="U568" s="96"/>
      <c r="V568" s="96"/>
      <c r="W568" s="96"/>
      <c r="X568" s="96"/>
      <c r="Y568" s="96"/>
      <c r="Z568" s="96"/>
    </row>
    <row r="569" spans="1:26" ht="15.75" customHeight="1" x14ac:dyDescent="0.25">
      <c r="A569" s="96"/>
      <c r="B569" s="96"/>
      <c r="C569" s="96"/>
      <c r="D569" s="96"/>
      <c r="E569" s="96"/>
      <c r="F569" s="96"/>
      <c r="G569" s="96"/>
      <c r="H569" s="96"/>
      <c r="I569" s="96"/>
      <c r="J569" s="96"/>
      <c r="K569" s="96"/>
      <c r="L569" s="96"/>
      <c r="M569" s="96"/>
      <c r="N569" s="96"/>
      <c r="O569" s="96"/>
      <c r="P569" s="96"/>
      <c r="Q569" s="96"/>
      <c r="R569" s="96"/>
      <c r="S569" s="96"/>
      <c r="T569" s="96"/>
      <c r="U569" s="96"/>
      <c r="V569" s="96"/>
      <c r="W569" s="96"/>
      <c r="X569" s="96"/>
      <c r="Y569" s="96"/>
      <c r="Z569" s="96"/>
    </row>
    <row r="570" spans="1:26" ht="15.75" customHeight="1" x14ac:dyDescent="0.25">
      <c r="A570" s="96"/>
      <c r="B570" s="96"/>
      <c r="C570" s="96"/>
      <c r="D570" s="96"/>
      <c r="E570" s="96"/>
      <c r="F570" s="96"/>
      <c r="G570" s="96"/>
      <c r="H570" s="96"/>
      <c r="I570" s="96"/>
      <c r="J570" s="96"/>
      <c r="K570" s="96"/>
      <c r="L570" s="96"/>
      <c r="M570" s="96"/>
      <c r="N570" s="96"/>
      <c r="O570" s="96"/>
      <c r="P570" s="96"/>
      <c r="Q570" s="96"/>
      <c r="R570" s="96"/>
      <c r="S570" s="96"/>
      <c r="T570" s="96"/>
      <c r="U570" s="96"/>
      <c r="V570" s="96"/>
      <c r="W570" s="96"/>
      <c r="X570" s="96"/>
      <c r="Y570" s="96"/>
      <c r="Z570" s="96"/>
    </row>
    <row r="571" spans="1:26" ht="15.75" customHeight="1" x14ac:dyDescent="0.25">
      <c r="A571" s="96"/>
      <c r="B571" s="96"/>
      <c r="C571" s="96"/>
      <c r="D571" s="96"/>
      <c r="E571" s="96"/>
      <c r="F571" s="96"/>
      <c r="G571" s="96"/>
      <c r="H571" s="96"/>
      <c r="I571" s="96"/>
      <c r="J571" s="96"/>
      <c r="K571" s="96"/>
      <c r="L571" s="96"/>
      <c r="M571" s="96"/>
      <c r="N571" s="96"/>
      <c r="O571" s="96"/>
      <c r="P571" s="96"/>
      <c r="Q571" s="96"/>
      <c r="R571" s="96"/>
      <c r="S571" s="96"/>
      <c r="T571" s="96"/>
      <c r="U571" s="96"/>
      <c r="V571" s="96"/>
      <c r="W571" s="96"/>
      <c r="X571" s="96"/>
      <c r="Y571" s="96"/>
      <c r="Z571" s="96"/>
    </row>
    <row r="572" spans="1:26" ht="15.75" customHeight="1" x14ac:dyDescent="0.25">
      <c r="A572" s="96"/>
      <c r="B572" s="96"/>
      <c r="C572" s="96"/>
      <c r="D572" s="96"/>
      <c r="E572" s="96"/>
      <c r="F572" s="96"/>
      <c r="G572" s="96"/>
      <c r="H572" s="96"/>
      <c r="I572" s="96"/>
      <c r="J572" s="96"/>
      <c r="K572" s="96"/>
      <c r="L572" s="96"/>
      <c r="M572" s="96"/>
      <c r="N572" s="96"/>
      <c r="O572" s="96"/>
      <c r="P572" s="96"/>
      <c r="Q572" s="96"/>
      <c r="R572" s="96"/>
      <c r="S572" s="96"/>
      <c r="T572" s="96"/>
      <c r="U572" s="96"/>
      <c r="V572" s="96"/>
      <c r="W572" s="96"/>
      <c r="X572" s="96"/>
      <c r="Y572" s="96"/>
      <c r="Z572" s="96"/>
    </row>
    <row r="573" spans="1:26" ht="15.75" customHeight="1" x14ac:dyDescent="0.25">
      <c r="A573" s="96"/>
      <c r="B573" s="96"/>
      <c r="C573" s="96"/>
      <c r="D573" s="96"/>
      <c r="E573" s="96"/>
      <c r="F573" s="96"/>
      <c r="G573" s="96"/>
      <c r="H573" s="96"/>
      <c r="I573" s="96"/>
      <c r="J573" s="96"/>
      <c r="K573" s="96"/>
      <c r="L573" s="96"/>
      <c r="M573" s="96"/>
      <c r="N573" s="96"/>
      <c r="O573" s="96"/>
      <c r="P573" s="96"/>
      <c r="Q573" s="96"/>
      <c r="R573" s="96"/>
      <c r="S573" s="96"/>
      <c r="T573" s="96"/>
      <c r="U573" s="96"/>
      <c r="V573" s="96"/>
      <c r="W573" s="96"/>
      <c r="X573" s="96"/>
      <c r="Y573" s="96"/>
      <c r="Z573" s="96"/>
    </row>
    <row r="574" spans="1:26" ht="15.75" customHeight="1" x14ac:dyDescent="0.25">
      <c r="A574" s="96"/>
      <c r="B574" s="96"/>
      <c r="C574" s="96"/>
      <c r="D574" s="96"/>
      <c r="E574" s="96"/>
      <c r="F574" s="96"/>
      <c r="G574" s="96"/>
      <c r="H574" s="96"/>
      <c r="I574" s="96"/>
      <c r="J574" s="96"/>
      <c r="K574" s="96"/>
      <c r="L574" s="96"/>
      <c r="M574" s="96"/>
      <c r="N574" s="96"/>
      <c r="O574" s="96"/>
      <c r="P574" s="96"/>
      <c r="Q574" s="96"/>
      <c r="R574" s="96"/>
      <c r="S574" s="96"/>
      <c r="T574" s="96"/>
      <c r="U574" s="96"/>
      <c r="V574" s="96"/>
      <c r="W574" s="96"/>
      <c r="X574" s="96"/>
      <c r="Y574" s="96"/>
      <c r="Z574" s="96"/>
    </row>
    <row r="575" spans="1:26" ht="15.75" customHeight="1" x14ac:dyDescent="0.25">
      <c r="A575" s="96"/>
      <c r="B575" s="96"/>
      <c r="C575" s="96"/>
      <c r="D575" s="96"/>
      <c r="E575" s="96"/>
      <c r="F575" s="96"/>
      <c r="G575" s="96"/>
      <c r="H575" s="96"/>
      <c r="I575" s="96"/>
      <c r="J575" s="96"/>
      <c r="K575" s="96"/>
      <c r="L575" s="96"/>
      <c r="M575" s="96"/>
      <c r="N575" s="96"/>
      <c r="O575" s="96"/>
      <c r="P575" s="96"/>
      <c r="Q575" s="96"/>
      <c r="R575" s="96"/>
      <c r="S575" s="96"/>
      <c r="T575" s="96"/>
      <c r="U575" s="96"/>
      <c r="V575" s="96"/>
      <c r="W575" s="96"/>
      <c r="X575" s="96"/>
      <c r="Y575" s="96"/>
      <c r="Z575" s="96"/>
    </row>
    <row r="576" spans="1:26" ht="15.75" customHeight="1" x14ac:dyDescent="0.25">
      <c r="A576" s="96"/>
      <c r="B576" s="96"/>
      <c r="C576" s="96"/>
      <c r="D576" s="96"/>
      <c r="E576" s="96"/>
      <c r="F576" s="96"/>
      <c r="G576" s="96"/>
      <c r="H576" s="96"/>
      <c r="I576" s="96"/>
      <c r="J576" s="96"/>
      <c r="K576" s="96"/>
      <c r="L576" s="96"/>
      <c r="M576" s="96"/>
      <c r="N576" s="96"/>
      <c r="O576" s="96"/>
      <c r="P576" s="96"/>
      <c r="Q576" s="96"/>
      <c r="R576" s="96"/>
      <c r="S576" s="96"/>
      <c r="T576" s="96"/>
      <c r="U576" s="96"/>
      <c r="V576" s="96"/>
      <c r="W576" s="96"/>
      <c r="X576" s="96"/>
      <c r="Y576" s="96"/>
      <c r="Z576" s="96"/>
    </row>
    <row r="577" spans="1:26" ht="15.75" customHeight="1" x14ac:dyDescent="0.25">
      <c r="A577" s="96"/>
      <c r="B577" s="96"/>
      <c r="C577" s="96"/>
      <c r="D577" s="96"/>
      <c r="E577" s="96"/>
      <c r="F577" s="96"/>
      <c r="G577" s="96"/>
      <c r="H577" s="96"/>
      <c r="I577" s="96"/>
      <c r="J577" s="96"/>
      <c r="K577" s="96"/>
      <c r="L577" s="96"/>
      <c r="M577" s="96"/>
      <c r="N577" s="96"/>
      <c r="O577" s="96"/>
      <c r="P577" s="96"/>
      <c r="Q577" s="96"/>
      <c r="R577" s="96"/>
      <c r="S577" s="96"/>
      <c r="T577" s="96"/>
      <c r="U577" s="96"/>
      <c r="V577" s="96"/>
      <c r="W577" s="96"/>
      <c r="X577" s="96"/>
      <c r="Y577" s="96"/>
      <c r="Z577" s="96"/>
    </row>
    <row r="578" spans="1:26" ht="15.75" customHeight="1" x14ac:dyDescent="0.25">
      <c r="A578" s="96"/>
      <c r="B578" s="96"/>
      <c r="C578" s="96"/>
      <c r="D578" s="96"/>
      <c r="E578" s="96"/>
      <c r="F578" s="96"/>
      <c r="G578" s="96"/>
      <c r="H578" s="96"/>
      <c r="I578" s="96"/>
      <c r="J578" s="96"/>
      <c r="K578" s="96"/>
      <c r="L578" s="96"/>
      <c r="M578" s="96"/>
      <c r="N578" s="96"/>
      <c r="O578" s="96"/>
      <c r="P578" s="96"/>
      <c r="Q578" s="96"/>
      <c r="R578" s="96"/>
      <c r="S578" s="96"/>
      <c r="T578" s="96"/>
      <c r="U578" s="96"/>
      <c r="V578" s="96"/>
      <c r="W578" s="96"/>
      <c r="X578" s="96"/>
      <c r="Y578" s="96"/>
      <c r="Z578" s="96"/>
    </row>
    <row r="579" spans="1:26" ht="15.75" customHeight="1" x14ac:dyDescent="0.25">
      <c r="A579" s="96"/>
      <c r="B579" s="96"/>
      <c r="C579" s="96"/>
      <c r="D579" s="96"/>
      <c r="E579" s="96"/>
      <c r="F579" s="96"/>
      <c r="G579" s="96"/>
      <c r="H579" s="96"/>
      <c r="I579" s="96"/>
      <c r="J579" s="96"/>
      <c r="K579" s="96"/>
      <c r="L579" s="96"/>
      <c r="M579" s="96"/>
      <c r="N579" s="96"/>
      <c r="O579" s="96"/>
      <c r="P579" s="96"/>
      <c r="Q579" s="96"/>
      <c r="R579" s="96"/>
      <c r="S579" s="96"/>
      <c r="T579" s="96"/>
      <c r="U579" s="96"/>
      <c r="V579" s="96"/>
      <c r="W579" s="96"/>
      <c r="X579" s="96"/>
      <c r="Y579" s="96"/>
      <c r="Z579" s="96"/>
    </row>
    <row r="580" spans="1:26" ht="15.75" customHeight="1" x14ac:dyDescent="0.25">
      <c r="A580" s="96"/>
      <c r="B580" s="96"/>
      <c r="C580" s="96"/>
      <c r="D580" s="96"/>
      <c r="E580" s="96"/>
      <c r="F580" s="96"/>
      <c r="G580" s="96"/>
      <c r="H580" s="96"/>
      <c r="I580" s="96"/>
      <c r="J580" s="96"/>
      <c r="K580" s="96"/>
      <c r="L580" s="96"/>
      <c r="M580" s="96"/>
      <c r="N580" s="96"/>
      <c r="O580" s="96"/>
      <c r="P580" s="96"/>
      <c r="Q580" s="96"/>
      <c r="R580" s="96"/>
      <c r="S580" s="96"/>
      <c r="T580" s="96"/>
      <c r="U580" s="96"/>
      <c r="V580" s="96"/>
      <c r="W580" s="96"/>
      <c r="X580" s="96"/>
      <c r="Y580" s="96"/>
      <c r="Z580" s="96"/>
    </row>
    <row r="581" spans="1:26" ht="15.75" customHeight="1" x14ac:dyDescent="0.25">
      <c r="A581" s="96"/>
      <c r="B581" s="96"/>
      <c r="C581" s="96"/>
      <c r="D581" s="96"/>
      <c r="E581" s="96"/>
      <c r="F581" s="96"/>
      <c r="G581" s="96"/>
      <c r="H581" s="96"/>
      <c r="I581" s="96"/>
      <c r="J581" s="96"/>
      <c r="K581" s="96"/>
      <c r="L581" s="96"/>
      <c r="M581" s="96"/>
      <c r="N581" s="96"/>
      <c r="O581" s="96"/>
      <c r="P581" s="96"/>
      <c r="Q581" s="96"/>
      <c r="R581" s="96"/>
      <c r="S581" s="96"/>
      <c r="T581" s="96"/>
      <c r="U581" s="96"/>
      <c r="V581" s="96"/>
      <c r="W581" s="96"/>
      <c r="X581" s="96"/>
      <c r="Y581" s="96"/>
      <c r="Z581" s="96"/>
    </row>
    <row r="582" spans="1:26" ht="15.75" customHeight="1" x14ac:dyDescent="0.25">
      <c r="A582" s="96"/>
      <c r="B582" s="96"/>
      <c r="C582" s="96"/>
      <c r="D582" s="96"/>
      <c r="E582" s="96"/>
      <c r="F582" s="96"/>
      <c r="G582" s="96"/>
      <c r="H582" s="96"/>
      <c r="I582" s="96"/>
      <c r="J582" s="96"/>
      <c r="K582" s="96"/>
      <c r="L582" s="96"/>
      <c r="M582" s="96"/>
      <c r="N582" s="96"/>
      <c r="O582" s="96"/>
      <c r="P582" s="96"/>
      <c r="Q582" s="96"/>
      <c r="R582" s="96"/>
      <c r="S582" s="96"/>
      <c r="T582" s="96"/>
      <c r="U582" s="96"/>
      <c r="V582" s="96"/>
      <c r="W582" s="96"/>
      <c r="X582" s="96"/>
      <c r="Y582" s="96"/>
      <c r="Z582" s="96"/>
    </row>
    <row r="583" spans="1:26" ht="15.75" customHeight="1" x14ac:dyDescent="0.25">
      <c r="A583" s="96"/>
      <c r="B583" s="96"/>
      <c r="C583" s="96"/>
      <c r="D583" s="96"/>
      <c r="E583" s="96"/>
      <c r="F583" s="96"/>
      <c r="G583" s="96"/>
      <c r="H583" s="96"/>
      <c r="I583" s="96"/>
      <c r="J583" s="96"/>
      <c r="K583" s="96"/>
      <c r="L583" s="96"/>
      <c r="M583" s="96"/>
      <c r="N583" s="96"/>
      <c r="O583" s="96"/>
      <c r="P583" s="96"/>
      <c r="Q583" s="96"/>
      <c r="R583" s="96"/>
      <c r="S583" s="96"/>
      <c r="T583" s="96"/>
      <c r="U583" s="96"/>
      <c r="V583" s="96"/>
      <c r="W583" s="96"/>
      <c r="X583" s="96"/>
      <c r="Y583" s="96"/>
      <c r="Z583" s="96"/>
    </row>
    <row r="584" spans="1:26" ht="15.75" customHeight="1" x14ac:dyDescent="0.25">
      <c r="A584" s="96"/>
      <c r="B584" s="96"/>
      <c r="C584" s="96"/>
      <c r="D584" s="96"/>
      <c r="E584" s="96"/>
      <c r="F584" s="96"/>
      <c r="G584" s="96"/>
      <c r="H584" s="96"/>
      <c r="I584" s="96"/>
      <c r="J584" s="96"/>
      <c r="K584" s="96"/>
      <c r="L584" s="96"/>
      <c r="M584" s="96"/>
      <c r="N584" s="96"/>
      <c r="O584" s="96"/>
      <c r="P584" s="96"/>
      <c r="Q584" s="96"/>
      <c r="R584" s="96"/>
      <c r="S584" s="96"/>
      <c r="T584" s="96"/>
      <c r="U584" s="96"/>
      <c r="V584" s="96"/>
      <c r="W584" s="96"/>
      <c r="X584" s="96"/>
      <c r="Y584" s="96"/>
      <c r="Z584" s="96"/>
    </row>
    <row r="585" spans="1:26" ht="15.75" customHeight="1" x14ac:dyDescent="0.25">
      <c r="A585" s="96"/>
      <c r="B585" s="96"/>
      <c r="C585" s="96"/>
      <c r="D585" s="96"/>
      <c r="E585" s="96"/>
      <c r="F585" s="96"/>
      <c r="G585" s="96"/>
      <c r="H585" s="96"/>
      <c r="I585" s="96"/>
      <c r="J585" s="96"/>
      <c r="K585" s="96"/>
      <c r="L585" s="96"/>
      <c r="M585" s="96"/>
      <c r="N585" s="96"/>
      <c r="O585" s="96"/>
      <c r="P585" s="96"/>
      <c r="Q585" s="96"/>
      <c r="R585" s="96"/>
      <c r="S585" s="96"/>
      <c r="T585" s="96"/>
      <c r="U585" s="96"/>
      <c r="V585" s="96"/>
      <c r="W585" s="96"/>
      <c r="X585" s="96"/>
      <c r="Y585" s="96"/>
      <c r="Z585" s="96"/>
    </row>
    <row r="586" spans="1:26" ht="15.75" customHeight="1" x14ac:dyDescent="0.25">
      <c r="A586" s="96"/>
      <c r="B586" s="96"/>
      <c r="C586" s="96"/>
      <c r="D586" s="96"/>
      <c r="E586" s="96"/>
      <c r="F586" s="96"/>
      <c r="G586" s="96"/>
      <c r="H586" s="96"/>
      <c r="I586" s="96"/>
      <c r="J586" s="96"/>
      <c r="K586" s="96"/>
      <c r="L586" s="96"/>
      <c r="M586" s="96"/>
      <c r="N586" s="96"/>
      <c r="O586" s="96"/>
      <c r="P586" s="96"/>
      <c r="Q586" s="96"/>
      <c r="R586" s="96"/>
      <c r="S586" s="96"/>
      <c r="T586" s="96"/>
      <c r="U586" s="96"/>
      <c r="V586" s="96"/>
      <c r="W586" s="96"/>
      <c r="X586" s="96"/>
      <c r="Y586" s="96"/>
      <c r="Z586" s="96"/>
    </row>
    <row r="587" spans="1:26" ht="15.75" customHeight="1" x14ac:dyDescent="0.25">
      <c r="A587" s="96"/>
      <c r="B587" s="96"/>
      <c r="C587" s="96"/>
      <c r="D587" s="96"/>
      <c r="E587" s="96"/>
      <c r="F587" s="96"/>
      <c r="G587" s="96"/>
      <c r="H587" s="96"/>
      <c r="I587" s="96"/>
      <c r="J587" s="96"/>
      <c r="K587" s="96"/>
      <c r="L587" s="96"/>
      <c r="M587" s="96"/>
      <c r="N587" s="96"/>
      <c r="O587" s="96"/>
      <c r="P587" s="96"/>
      <c r="Q587" s="96"/>
      <c r="R587" s="96"/>
      <c r="S587" s="96"/>
      <c r="T587" s="96"/>
      <c r="U587" s="96"/>
      <c r="V587" s="96"/>
      <c r="W587" s="96"/>
      <c r="X587" s="96"/>
      <c r="Y587" s="96"/>
      <c r="Z587" s="96"/>
    </row>
    <row r="588" spans="1:26" ht="15.75" customHeight="1" x14ac:dyDescent="0.25">
      <c r="A588" s="96"/>
      <c r="B588" s="96"/>
      <c r="C588" s="96"/>
      <c r="D588" s="96"/>
      <c r="E588" s="96"/>
      <c r="F588" s="96"/>
      <c r="G588" s="96"/>
      <c r="H588" s="96"/>
      <c r="I588" s="96"/>
      <c r="J588" s="96"/>
      <c r="K588" s="96"/>
      <c r="L588" s="96"/>
      <c r="M588" s="96"/>
      <c r="N588" s="96"/>
      <c r="O588" s="96"/>
      <c r="P588" s="96"/>
      <c r="Q588" s="96"/>
      <c r="R588" s="96"/>
      <c r="S588" s="96"/>
      <c r="T588" s="96"/>
      <c r="U588" s="96"/>
      <c r="V588" s="96"/>
      <c r="W588" s="96"/>
      <c r="X588" s="96"/>
      <c r="Y588" s="96"/>
      <c r="Z588" s="96"/>
    </row>
    <row r="589" spans="1:26" ht="15.75" customHeight="1" x14ac:dyDescent="0.25">
      <c r="A589" s="96"/>
      <c r="B589" s="96"/>
      <c r="C589" s="96"/>
      <c r="D589" s="96"/>
      <c r="E589" s="96"/>
      <c r="F589" s="96"/>
      <c r="G589" s="96"/>
      <c r="H589" s="96"/>
      <c r="I589" s="96"/>
      <c r="J589" s="96"/>
      <c r="K589" s="96"/>
      <c r="L589" s="96"/>
      <c r="M589" s="96"/>
      <c r="N589" s="96"/>
      <c r="O589" s="96"/>
      <c r="P589" s="96"/>
      <c r="Q589" s="96"/>
      <c r="R589" s="96"/>
      <c r="S589" s="96"/>
      <c r="T589" s="96"/>
      <c r="U589" s="96"/>
      <c r="V589" s="96"/>
      <c r="W589" s="96"/>
      <c r="X589" s="96"/>
      <c r="Y589" s="96"/>
      <c r="Z589" s="96"/>
    </row>
    <row r="590" spans="1:26" ht="15.75" customHeight="1" x14ac:dyDescent="0.25">
      <c r="A590" s="96"/>
      <c r="B590" s="96"/>
      <c r="C590" s="96"/>
      <c r="D590" s="96"/>
      <c r="E590" s="96"/>
      <c r="F590" s="96"/>
      <c r="G590" s="96"/>
      <c r="H590" s="96"/>
      <c r="I590" s="96"/>
      <c r="J590" s="96"/>
      <c r="K590" s="96"/>
      <c r="L590" s="96"/>
      <c r="M590" s="96"/>
      <c r="N590" s="96"/>
      <c r="O590" s="96"/>
      <c r="P590" s="96"/>
      <c r="Q590" s="96"/>
      <c r="R590" s="96"/>
      <c r="S590" s="96"/>
      <c r="T590" s="96"/>
      <c r="U590" s="96"/>
      <c r="V590" s="96"/>
      <c r="W590" s="96"/>
      <c r="X590" s="96"/>
      <c r="Y590" s="96"/>
      <c r="Z590" s="96"/>
    </row>
    <row r="591" spans="1:26" ht="15.75" customHeight="1" x14ac:dyDescent="0.25">
      <c r="A591" s="96"/>
      <c r="B591" s="96"/>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row>
    <row r="592" spans="1:26" ht="15.75" customHeight="1" x14ac:dyDescent="0.25">
      <c r="A592" s="96"/>
      <c r="B592" s="96"/>
      <c r="C592" s="96"/>
      <c r="D592" s="96"/>
      <c r="E592" s="96"/>
      <c r="F592" s="96"/>
      <c r="G592" s="96"/>
      <c r="H592" s="96"/>
      <c r="I592" s="96"/>
      <c r="J592" s="96"/>
      <c r="K592" s="96"/>
      <c r="L592" s="96"/>
      <c r="M592" s="96"/>
      <c r="N592" s="96"/>
      <c r="O592" s="96"/>
      <c r="P592" s="96"/>
      <c r="Q592" s="96"/>
      <c r="R592" s="96"/>
      <c r="S592" s="96"/>
      <c r="T592" s="96"/>
      <c r="U592" s="96"/>
      <c r="V592" s="96"/>
      <c r="W592" s="96"/>
      <c r="X592" s="96"/>
      <c r="Y592" s="96"/>
      <c r="Z592" s="96"/>
    </row>
    <row r="593" spans="1:26" ht="15.75" customHeight="1" x14ac:dyDescent="0.25">
      <c r="A593" s="96"/>
      <c r="B593" s="96"/>
      <c r="C593" s="96"/>
      <c r="D593" s="96"/>
      <c r="E593" s="96"/>
      <c r="F593" s="96"/>
      <c r="G593" s="96"/>
      <c r="H593" s="96"/>
      <c r="I593" s="96"/>
      <c r="J593" s="96"/>
      <c r="K593" s="96"/>
      <c r="L593" s="96"/>
      <c r="M593" s="96"/>
      <c r="N593" s="96"/>
      <c r="O593" s="96"/>
      <c r="P593" s="96"/>
      <c r="Q593" s="96"/>
      <c r="R593" s="96"/>
      <c r="S593" s="96"/>
      <c r="T593" s="96"/>
      <c r="U593" s="96"/>
      <c r="V593" s="96"/>
      <c r="W593" s="96"/>
      <c r="X593" s="96"/>
      <c r="Y593" s="96"/>
      <c r="Z593" s="96"/>
    </row>
    <row r="594" spans="1:26" ht="15.75" customHeight="1" x14ac:dyDescent="0.25">
      <c r="A594" s="96"/>
      <c r="B594" s="96"/>
      <c r="C594" s="96"/>
      <c r="D594" s="96"/>
      <c r="E594" s="96"/>
      <c r="F594" s="96"/>
      <c r="G594" s="96"/>
      <c r="H594" s="96"/>
      <c r="I594" s="96"/>
      <c r="J594" s="96"/>
      <c r="K594" s="96"/>
      <c r="L594" s="96"/>
      <c r="M594" s="96"/>
      <c r="N594" s="96"/>
      <c r="O594" s="96"/>
      <c r="P594" s="96"/>
      <c r="Q594" s="96"/>
      <c r="R594" s="96"/>
      <c r="S594" s="96"/>
      <c r="T594" s="96"/>
      <c r="U594" s="96"/>
      <c r="V594" s="96"/>
      <c r="W594" s="96"/>
      <c r="X594" s="96"/>
      <c r="Y594" s="96"/>
      <c r="Z594" s="96"/>
    </row>
    <row r="595" spans="1:26" ht="15.75" customHeight="1" x14ac:dyDescent="0.25">
      <c r="A595" s="96"/>
      <c r="B595" s="96"/>
      <c r="C595" s="96"/>
      <c r="D595" s="96"/>
      <c r="E595" s="96"/>
      <c r="F595" s="96"/>
      <c r="G595" s="96"/>
      <c r="H595" s="96"/>
      <c r="I595" s="96"/>
      <c r="J595" s="96"/>
      <c r="K595" s="96"/>
      <c r="L595" s="96"/>
      <c r="M595" s="96"/>
      <c r="N595" s="96"/>
      <c r="O595" s="96"/>
      <c r="P595" s="96"/>
      <c r="Q595" s="96"/>
      <c r="R595" s="96"/>
      <c r="S595" s="96"/>
      <c r="T595" s="96"/>
      <c r="U595" s="96"/>
      <c r="V595" s="96"/>
      <c r="W595" s="96"/>
      <c r="X595" s="96"/>
      <c r="Y595" s="96"/>
      <c r="Z595" s="96"/>
    </row>
    <row r="596" spans="1:26" ht="15.75" customHeight="1" x14ac:dyDescent="0.25">
      <c r="A596" s="96"/>
      <c r="B596" s="96"/>
      <c r="C596" s="96"/>
      <c r="D596" s="96"/>
      <c r="E596" s="96"/>
      <c r="F596" s="96"/>
      <c r="G596" s="96"/>
      <c r="H596" s="96"/>
      <c r="I596" s="96"/>
      <c r="J596" s="96"/>
      <c r="K596" s="96"/>
      <c r="L596" s="96"/>
      <c r="M596" s="96"/>
      <c r="N596" s="96"/>
      <c r="O596" s="96"/>
      <c r="P596" s="96"/>
      <c r="Q596" s="96"/>
      <c r="R596" s="96"/>
      <c r="S596" s="96"/>
      <c r="T596" s="96"/>
      <c r="U596" s="96"/>
      <c r="V596" s="96"/>
      <c r="W596" s="96"/>
      <c r="X596" s="96"/>
      <c r="Y596" s="96"/>
      <c r="Z596" s="96"/>
    </row>
    <row r="597" spans="1:26" ht="15.75" customHeight="1" x14ac:dyDescent="0.25">
      <c r="A597" s="96"/>
      <c r="B597" s="96"/>
      <c r="C597" s="96"/>
      <c r="D597" s="96"/>
      <c r="E597" s="96"/>
      <c r="F597" s="96"/>
      <c r="G597" s="96"/>
      <c r="H597" s="96"/>
      <c r="I597" s="96"/>
      <c r="J597" s="96"/>
      <c r="K597" s="96"/>
      <c r="L597" s="96"/>
      <c r="M597" s="96"/>
      <c r="N597" s="96"/>
      <c r="O597" s="96"/>
      <c r="P597" s="96"/>
      <c r="Q597" s="96"/>
      <c r="R597" s="96"/>
      <c r="S597" s="96"/>
      <c r="T597" s="96"/>
      <c r="U597" s="96"/>
      <c r="V597" s="96"/>
      <c r="W597" s="96"/>
      <c r="X597" s="96"/>
      <c r="Y597" s="96"/>
      <c r="Z597" s="96"/>
    </row>
    <row r="598" spans="1:26" ht="15.75" customHeight="1" x14ac:dyDescent="0.25">
      <c r="A598" s="96"/>
      <c r="B598" s="96"/>
      <c r="C598" s="96"/>
      <c r="D598" s="96"/>
      <c r="E598" s="96"/>
      <c r="F598" s="96"/>
      <c r="G598" s="96"/>
      <c r="H598" s="96"/>
      <c r="I598" s="96"/>
      <c r="J598" s="96"/>
      <c r="K598" s="96"/>
      <c r="L598" s="96"/>
      <c r="M598" s="96"/>
      <c r="N598" s="96"/>
      <c r="O598" s="96"/>
      <c r="P598" s="96"/>
      <c r="Q598" s="96"/>
      <c r="R598" s="96"/>
      <c r="S598" s="96"/>
      <c r="T598" s="96"/>
      <c r="U598" s="96"/>
      <c r="V598" s="96"/>
      <c r="W598" s="96"/>
      <c r="X598" s="96"/>
      <c r="Y598" s="96"/>
      <c r="Z598" s="96"/>
    </row>
    <row r="599" spans="1:26" ht="15.75" customHeight="1" x14ac:dyDescent="0.25">
      <c r="A599" s="96"/>
      <c r="B599" s="96"/>
      <c r="C599" s="96"/>
      <c r="D599" s="96"/>
      <c r="E599" s="96"/>
      <c r="F599" s="96"/>
      <c r="G599" s="96"/>
      <c r="H599" s="96"/>
      <c r="I599" s="96"/>
      <c r="J599" s="96"/>
      <c r="K599" s="96"/>
      <c r="L599" s="96"/>
      <c r="M599" s="96"/>
      <c r="N599" s="96"/>
      <c r="O599" s="96"/>
      <c r="P599" s="96"/>
      <c r="Q599" s="96"/>
      <c r="R599" s="96"/>
      <c r="S599" s="96"/>
      <c r="T599" s="96"/>
      <c r="U599" s="96"/>
      <c r="V599" s="96"/>
      <c r="W599" s="96"/>
      <c r="X599" s="96"/>
      <c r="Y599" s="96"/>
      <c r="Z599" s="96"/>
    </row>
    <row r="600" spans="1:26" ht="15.75" customHeight="1" x14ac:dyDescent="0.25">
      <c r="A600" s="96"/>
      <c r="B600" s="96"/>
      <c r="C600" s="96"/>
      <c r="D600" s="96"/>
      <c r="E600" s="96"/>
      <c r="F600" s="96"/>
      <c r="G600" s="96"/>
      <c r="H600" s="96"/>
      <c r="I600" s="96"/>
      <c r="J600" s="96"/>
      <c r="K600" s="96"/>
      <c r="L600" s="96"/>
      <c r="M600" s="96"/>
      <c r="N600" s="96"/>
      <c r="O600" s="96"/>
      <c r="P600" s="96"/>
      <c r="Q600" s="96"/>
      <c r="R600" s="96"/>
      <c r="S600" s="96"/>
      <c r="T600" s="96"/>
      <c r="U600" s="96"/>
      <c r="V600" s="96"/>
      <c r="W600" s="96"/>
      <c r="X600" s="96"/>
      <c r="Y600" s="96"/>
      <c r="Z600" s="96"/>
    </row>
    <row r="601" spans="1:26" ht="15.75" customHeight="1" x14ac:dyDescent="0.25">
      <c r="A601" s="96"/>
      <c r="B601" s="96"/>
      <c r="C601" s="96"/>
      <c r="D601" s="96"/>
      <c r="E601" s="96"/>
      <c r="F601" s="96"/>
      <c r="G601" s="96"/>
      <c r="H601" s="96"/>
      <c r="I601" s="96"/>
      <c r="J601" s="96"/>
      <c r="K601" s="96"/>
      <c r="L601" s="96"/>
      <c r="M601" s="96"/>
      <c r="N601" s="96"/>
      <c r="O601" s="96"/>
      <c r="P601" s="96"/>
      <c r="Q601" s="96"/>
      <c r="R601" s="96"/>
      <c r="S601" s="96"/>
      <c r="T601" s="96"/>
      <c r="U601" s="96"/>
      <c r="V601" s="96"/>
      <c r="W601" s="96"/>
      <c r="X601" s="96"/>
      <c r="Y601" s="96"/>
      <c r="Z601" s="96"/>
    </row>
    <row r="602" spans="1:26" ht="15.75" customHeight="1" x14ac:dyDescent="0.25">
      <c r="A602" s="96"/>
      <c r="B602" s="96"/>
      <c r="C602" s="96"/>
      <c r="D602" s="96"/>
      <c r="E602" s="96"/>
      <c r="F602" s="96"/>
      <c r="G602" s="96"/>
      <c r="H602" s="96"/>
      <c r="I602" s="96"/>
      <c r="J602" s="96"/>
      <c r="K602" s="96"/>
      <c r="L602" s="96"/>
      <c r="M602" s="96"/>
      <c r="N602" s="96"/>
      <c r="O602" s="96"/>
      <c r="P602" s="96"/>
      <c r="Q602" s="96"/>
      <c r="R602" s="96"/>
      <c r="S602" s="96"/>
      <c r="T602" s="96"/>
      <c r="U602" s="96"/>
      <c r="V602" s="96"/>
      <c r="W602" s="96"/>
      <c r="X602" s="96"/>
      <c r="Y602" s="96"/>
      <c r="Z602" s="96"/>
    </row>
    <row r="603" spans="1:26" ht="15.75" customHeight="1" x14ac:dyDescent="0.25">
      <c r="A603" s="96"/>
      <c r="B603" s="96"/>
      <c r="C603" s="96"/>
      <c r="D603" s="96"/>
      <c r="E603" s="96"/>
      <c r="F603" s="96"/>
      <c r="G603" s="96"/>
      <c r="H603" s="96"/>
      <c r="I603" s="96"/>
      <c r="J603" s="96"/>
      <c r="K603" s="96"/>
      <c r="L603" s="96"/>
      <c r="M603" s="96"/>
      <c r="N603" s="96"/>
      <c r="O603" s="96"/>
      <c r="P603" s="96"/>
      <c r="Q603" s="96"/>
      <c r="R603" s="96"/>
      <c r="S603" s="96"/>
      <c r="T603" s="96"/>
      <c r="U603" s="96"/>
      <c r="V603" s="96"/>
      <c r="W603" s="96"/>
      <c r="X603" s="96"/>
      <c r="Y603" s="96"/>
      <c r="Z603" s="96"/>
    </row>
    <row r="604" spans="1:26" ht="15.75" customHeight="1" x14ac:dyDescent="0.25">
      <c r="A604" s="96"/>
      <c r="B604" s="96"/>
      <c r="C604" s="96"/>
      <c r="D604" s="96"/>
      <c r="E604" s="96"/>
      <c r="F604" s="96"/>
      <c r="G604" s="96"/>
      <c r="H604" s="96"/>
      <c r="I604" s="96"/>
      <c r="J604" s="96"/>
      <c r="K604" s="96"/>
      <c r="L604" s="96"/>
      <c r="M604" s="96"/>
      <c r="N604" s="96"/>
      <c r="O604" s="96"/>
      <c r="P604" s="96"/>
      <c r="Q604" s="96"/>
      <c r="R604" s="96"/>
      <c r="S604" s="96"/>
      <c r="T604" s="96"/>
      <c r="U604" s="96"/>
      <c r="V604" s="96"/>
      <c r="W604" s="96"/>
      <c r="X604" s="96"/>
      <c r="Y604" s="96"/>
      <c r="Z604" s="96"/>
    </row>
    <row r="605" spans="1:26" ht="15.75" customHeight="1" x14ac:dyDescent="0.25">
      <c r="A605" s="96"/>
      <c r="B605" s="96"/>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row>
    <row r="606" spans="1:26" ht="15.75" customHeight="1" x14ac:dyDescent="0.25">
      <c r="A606" s="96"/>
      <c r="B606" s="96"/>
      <c r="C606" s="96"/>
      <c r="D606" s="96"/>
      <c r="E606" s="96"/>
      <c r="F606" s="96"/>
      <c r="G606" s="96"/>
      <c r="H606" s="96"/>
      <c r="I606" s="96"/>
      <c r="J606" s="96"/>
      <c r="K606" s="96"/>
      <c r="L606" s="96"/>
      <c r="M606" s="96"/>
      <c r="N606" s="96"/>
      <c r="O606" s="96"/>
      <c r="P606" s="96"/>
      <c r="Q606" s="96"/>
      <c r="R606" s="96"/>
      <c r="S606" s="96"/>
      <c r="T606" s="96"/>
      <c r="U606" s="96"/>
      <c r="V606" s="96"/>
      <c r="W606" s="96"/>
      <c r="X606" s="96"/>
      <c r="Y606" s="96"/>
      <c r="Z606" s="96"/>
    </row>
    <row r="607" spans="1:26" ht="15.75" customHeight="1" x14ac:dyDescent="0.25">
      <c r="A607" s="96"/>
      <c r="B607" s="96"/>
      <c r="C607" s="96"/>
      <c r="D607" s="96"/>
      <c r="E607" s="96"/>
      <c r="F607" s="96"/>
      <c r="G607" s="96"/>
      <c r="H607" s="96"/>
      <c r="I607" s="96"/>
      <c r="J607" s="96"/>
      <c r="K607" s="96"/>
      <c r="L607" s="96"/>
      <c r="M607" s="96"/>
      <c r="N607" s="96"/>
      <c r="O607" s="96"/>
      <c r="P607" s="96"/>
      <c r="Q607" s="96"/>
      <c r="R607" s="96"/>
      <c r="S607" s="96"/>
      <c r="T607" s="96"/>
      <c r="U607" s="96"/>
      <c r="V607" s="96"/>
      <c r="W607" s="96"/>
      <c r="X607" s="96"/>
      <c r="Y607" s="96"/>
      <c r="Z607" s="96"/>
    </row>
    <row r="608" spans="1:26" ht="15.75" customHeight="1" x14ac:dyDescent="0.25">
      <c r="A608" s="96"/>
      <c r="B608" s="96"/>
      <c r="C608" s="96"/>
      <c r="D608" s="96"/>
      <c r="E608" s="96"/>
      <c r="F608" s="96"/>
      <c r="G608" s="96"/>
      <c r="H608" s="96"/>
      <c r="I608" s="96"/>
      <c r="J608" s="96"/>
      <c r="K608" s="96"/>
      <c r="L608" s="96"/>
      <c r="M608" s="96"/>
      <c r="N608" s="96"/>
      <c r="O608" s="96"/>
      <c r="P608" s="96"/>
      <c r="Q608" s="96"/>
      <c r="R608" s="96"/>
      <c r="S608" s="96"/>
      <c r="T608" s="96"/>
      <c r="U608" s="96"/>
      <c r="V608" s="96"/>
      <c r="W608" s="96"/>
      <c r="X608" s="96"/>
      <c r="Y608" s="96"/>
      <c r="Z608" s="96"/>
    </row>
    <row r="609" spans="1:26" ht="15.75" customHeight="1" x14ac:dyDescent="0.25">
      <c r="A609" s="96"/>
      <c r="B609" s="96"/>
      <c r="C609" s="96"/>
      <c r="D609" s="96"/>
      <c r="E609" s="96"/>
      <c r="F609" s="96"/>
      <c r="G609" s="96"/>
      <c r="H609" s="96"/>
      <c r="I609" s="96"/>
      <c r="J609" s="96"/>
      <c r="K609" s="96"/>
      <c r="L609" s="96"/>
      <c r="M609" s="96"/>
      <c r="N609" s="96"/>
      <c r="O609" s="96"/>
      <c r="P609" s="96"/>
      <c r="Q609" s="96"/>
      <c r="R609" s="96"/>
      <c r="S609" s="96"/>
      <c r="T609" s="96"/>
      <c r="U609" s="96"/>
      <c r="V609" s="96"/>
      <c r="W609" s="96"/>
      <c r="X609" s="96"/>
      <c r="Y609" s="96"/>
      <c r="Z609" s="96"/>
    </row>
    <row r="610" spans="1:26" ht="15.75" customHeight="1" x14ac:dyDescent="0.25">
      <c r="A610" s="96"/>
      <c r="B610" s="96"/>
      <c r="C610" s="96"/>
      <c r="D610" s="96"/>
      <c r="E610" s="96"/>
      <c r="F610" s="96"/>
      <c r="G610" s="96"/>
      <c r="H610" s="96"/>
      <c r="I610" s="96"/>
      <c r="J610" s="96"/>
      <c r="K610" s="96"/>
      <c r="L610" s="96"/>
      <c r="M610" s="96"/>
      <c r="N610" s="96"/>
      <c r="O610" s="96"/>
      <c r="P610" s="96"/>
      <c r="Q610" s="96"/>
      <c r="R610" s="96"/>
      <c r="S610" s="96"/>
      <c r="T610" s="96"/>
      <c r="U610" s="96"/>
      <c r="V610" s="96"/>
      <c r="W610" s="96"/>
      <c r="X610" s="96"/>
      <c r="Y610" s="96"/>
      <c r="Z610" s="96"/>
    </row>
    <row r="611" spans="1:26" ht="15.75" customHeight="1" x14ac:dyDescent="0.25">
      <c r="A611" s="96"/>
      <c r="B611" s="96"/>
      <c r="C611" s="96"/>
      <c r="D611" s="96"/>
      <c r="E611" s="96"/>
      <c r="F611" s="96"/>
      <c r="G611" s="96"/>
      <c r="H611" s="96"/>
      <c r="I611" s="96"/>
      <c r="J611" s="96"/>
      <c r="K611" s="96"/>
      <c r="L611" s="96"/>
      <c r="M611" s="96"/>
      <c r="N611" s="96"/>
      <c r="O611" s="96"/>
      <c r="P611" s="96"/>
      <c r="Q611" s="96"/>
      <c r="R611" s="96"/>
      <c r="S611" s="96"/>
      <c r="T611" s="96"/>
      <c r="U611" s="96"/>
      <c r="V611" s="96"/>
      <c r="W611" s="96"/>
      <c r="X611" s="96"/>
      <c r="Y611" s="96"/>
      <c r="Z611" s="96"/>
    </row>
    <row r="612" spans="1:26" ht="15.75" customHeight="1" x14ac:dyDescent="0.25">
      <c r="A612" s="96"/>
      <c r="B612" s="96"/>
      <c r="C612" s="96"/>
      <c r="D612" s="96"/>
      <c r="E612" s="96"/>
      <c r="F612" s="96"/>
      <c r="G612" s="96"/>
      <c r="H612" s="96"/>
      <c r="I612" s="96"/>
      <c r="J612" s="96"/>
      <c r="K612" s="96"/>
      <c r="L612" s="96"/>
      <c r="M612" s="96"/>
      <c r="N612" s="96"/>
      <c r="O612" s="96"/>
      <c r="P612" s="96"/>
      <c r="Q612" s="96"/>
      <c r="R612" s="96"/>
      <c r="S612" s="96"/>
      <c r="T612" s="96"/>
      <c r="U612" s="96"/>
      <c r="V612" s="96"/>
      <c r="W612" s="96"/>
      <c r="X612" s="96"/>
      <c r="Y612" s="96"/>
      <c r="Z612" s="96"/>
    </row>
    <row r="613" spans="1:26" ht="15.75" customHeight="1" x14ac:dyDescent="0.25">
      <c r="A613" s="96"/>
      <c r="B613" s="96"/>
      <c r="C613" s="96"/>
      <c r="D613" s="96"/>
      <c r="E613" s="96"/>
      <c r="F613" s="96"/>
      <c r="G613" s="96"/>
      <c r="H613" s="96"/>
      <c r="I613" s="96"/>
      <c r="J613" s="96"/>
      <c r="K613" s="96"/>
      <c r="L613" s="96"/>
      <c r="M613" s="96"/>
      <c r="N613" s="96"/>
      <c r="O613" s="96"/>
      <c r="P613" s="96"/>
      <c r="Q613" s="96"/>
      <c r="R613" s="96"/>
      <c r="S613" s="96"/>
      <c r="T613" s="96"/>
      <c r="U613" s="96"/>
      <c r="V613" s="96"/>
      <c r="W613" s="96"/>
      <c r="X613" s="96"/>
      <c r="Y613" s="96"/>
      <c r="Z613" s="96"/>
    </row>
    <row r="614" spans="1:26" ht="15.75" customHeight="1" x14ac:dyDescent="0.25">
      <c r="A614" s="96"/>
      <c r="B614" s="96"/>
      <c r="C614" s="96"/>
      <c r="D614" s="96"/>
      <c r="E614" s="96"/>
      <c r="F614" s="96"/>
      <c r="G614" s="96"/>
      <c r="H614" s="96"/>
      <c r="I614" s="96"/>
      <c r="J614" s="96"/>
      <c r="K614" s="96"/>
      <c r="L614" s="96"/>
      <c r="M614" s="96"/>
      <c r="N614" s="96"/>
      <c r="O614" s="96"/>
      <c r="P614" s="96"/>
      <c r="Q614" s="96"/>
      <c r="R614" s="96"/>
      <c r="S614" s="96"/>
      <c r="T614" s="96"/>
      <c r="U614" s="96"/>
      <c r="V614" s="96"/>
      <c r="W614" s="96"/>
      <c r="X614" s="96"/>
      <c r="Y614" s="96"/>
      <c r="Z614" s="96"/>
    </row>
    <row r="615" spans="1:26" ht="15.75" customHeight="1" x14ac:dyDescent="0.25">
      <c r="A615" s="96"/>
      <c r="B615" s="96"/>
      <c r="C615" s="96"/>
      <c r="D615" s="96"/>
      <c r="E615" s="96"/>
      <c r="F615" s="96"/>
      <c r="G615" s="96"/>
      <c r="H615" s="96"/>
      <c r="I615" s="96"/>
      <c r="J615" s="96"/>
      <c r="K615" s="96"/>
      <c r="L615" s="96"/>
      <c r="M615" s="96"/>
      <c r="N615" s="96"/>
      <c r="O615" s="96"/>
      <c r="P615" s="96"/>
      <c r="Q615" s="96"/>
      <c r="R615" s="96"/>
      <c r="S615" s="96"/>
      <c r="T615" s="96"/>
      <c r="U615" s="96"/>
      <c r="V615" s="96"/>
      <c r="W615" s="96"/>
      <c r="X615" s="96"/>
      <c r="Y615" s="96"/>
      <c r="Z615" s="96"/>
    </row>
    <row r="616" spans="1:26" ht="15.75" customHeight="1" x14ac:dyDescent="0.25">
      <c r="A616" s="96"/>
      <c r="B616" s="96"/>
      <c r="C616" s="96"/>
      <c r="D616" s="96"/>
      <c r="E616" s="96"/>
      <c r="F616" s="96"/>
      <c r="G616" s="96"/>
      <c r="H616" s="96"/>
      <c r="I616" s="96"/>
      <c r="J616" s="96"/>
      <c r="K616" s="96"/>
      <c r="L616" s="96"/>
      <c r="M616" s="96"/>
      <c r="N616" s="96"/>
      <c r="O616" s="96"/>
      <c r="P616" s="96"/>
      <c r="Q616" s="96"/>
      <c r="R616" s="96"/>
      <c r="S616" s="96"/>
      <c r="T616" s="96"/>
      <c r="U616" s="96"/>
      <c r="V616" s="96"/>
      <c r="W616" s="96"/>
      <c r="X616" s="96"/>
      <c r="Y616" s="96"/>
      <c r="Z616" s="96"/>
    </row>
    <row r="617" spans="1:26" ht="15.75" customHeight="1" x14ac:dyDescent="0.25">
      <c r="A617" s="96"/>
      <c r="B617" s="96"/>
      <c r="C617" s="96"/>
      <c r="D617" s="96"/>
      <c r="E617" s="96"/>
      <c r="F617" s="96"/>
      <c r="G617" s="96"/>
      <c r="H617" s="96"/>
      <c r="I617" s="96"/>
      <c r="J617" s="96"/>
      <c r="K617" s="96"/>
      <c r="L617" s="96"/>
      <c r="M617" s="96"/>
      <c r="N617" s="96"/>
      <c r="O617" s="96"/>
      <c r="P617" s="96"/>
      <c r="Q617" s="96"/>
      <c r="R617" s="96"/>
      <c r="S617" s="96"/>
      <c r="T617" s="96"/>
      <c r="U617" s="96"/>
      <c r="V617" s="96"/>
      <c r="W617" s="96"/>
      <c r="X617" s="96"/>
      <c r="Y617" s="96"/>
      <c r="Z617" s="96"/>
    </row>
    <row r="618" spans="1:26" ht="15.75" customHeight="1" x14ac:dyDescent="0.25">
      <c r="A618" s="96"/>
      <c r="B618" s="96"/>
      <c r="C618" s="96"/>
      <c r="D618" s="96"/>
      <c r="E618" s="96"/>
      <c r="F618" s="96"/>
      <c r="G618" s="96"/>
      <c r="H618" s="96"/>
      <c r="I618" s="96"/>
      <c r="J618" s="96"/>
      <c r="K618" s="96"/>
      <c r="L618" s="96"/>
      <c r="M618" s="96"/>
      <c r="N618" s="96"/>
      <c r="O618" s="96"/>
      <c r="P618" s="96"/>
      <c r="Q618" s="96"/>
      <c r="R618" s="96"/>
      <c r="S618" s="96"/>
      <c r="T618" s="96"/>
      <c r="U618" s="96"/>
      <c r="V618" s="96"/>
      <c r="W618" s="96"/>
      <c r="X618" s="96"/>
      <c r="Y618" s="96"/>
      <c r="Z618" s="96"/>
    </row>
    <row r="619" spans="1:26" ht="15.75" customHeight="1" x14ac:dyDescent="0.25">
      <c r="A619" s="96"/>
      <c r="B619" s="96"/>
      <c r="C619" s="96"/>
      <c r="D619" s="96"/>
      <c r="E619" s="96"/>
      <c r="F619" s="96"/>
      <c r="G619" s="96"/>
      <c r="H619" s="96"/>
      <c r="I619" s="96"/>
      <c r="J619" s="96"/>
      <c r="K619" s="96"/>
      <c r="L619" s="96"/>
      <c r="M619" s="96"/>
      <c r="N619" s="96"/>
      <c r="O619" s="96"/>
      <c r="P619" s="96"/>
      <c r="Q619" s="96"/>
      <c r="R619" s="96"/>
      <c r="S619" s="96"/>
      <c r="T619" s="96"/>
      <c r="U619" s="96"/>
      <c r="V619" s="96"/>
      <c r="W619" s="96"/>
      <c r="X619" s="96"/>
      <c r="Y619" s="96"/>
      <c r="Z619" s="96"/>
    </row>
    <row r="620" spans="1:26" ht="15.75" customHeight="1" x14ac:dyDescent="0.25">
      <c r="A620" s="96"/>
      <c r="B620" s="96"/>
      <c r="C620" s="96"/>
      <c r="D620" s="96"/>
      <c r="E620" s="96"/>
      <c r="F620" s="96"/>
      <c r="G620" s="96"/>
      <c r="H620" s="96"/>
      <c r="I620" s="96"/>
      <c r="J620" s="96"/>
      <c r="K620" s="96"/>
      <c r="L620" s="96"/>
      <c r="M620" s="96"/>
      <c r="N620" s="96"/>
      <c r="O620" s="96"/>
      <c r="P620" s="96"/>
      <c r="Q620" s="96"/>
      <c r="R620" s="96"/>
      <c r="S620" s="96"/>
      <c r="T620" s="96"/>
      <c r="U620" s="96"/>
      <c r="V620" s="96"/>
      <c r="W620" s="96"/>
      <c r="X620" s="96"/>
      <c r="Y620" s="96"/>
      <c r="Z620" s="96"/>
    </row>
    <row r="621" spans="1:26" ht="15.75" customHeight="1" x14ac:dyDescent="0.25">
      <c r="A621" s="96"/>
      <c r="B621" s="96"/>
      <c r="C621" s="96"/>
      <c r="D621" s="96"/>
      <c r="E621" s="96"/>
      <c r="F621" s="96"/>
      <c r="G621" s="96"/>
      <c r="H621" s="96"/>
      <c r="I621" s="96"/>
      <c r="J621" s="96"/>
      <c r="K621" s="96"/>
      <c r="L621" s="96"/>
      <c r="M621" s="96"/>
      <c r="N621" s="96"/>
      <c r="O621" s="96"/>
      <c r="P621" s="96"/>
      <c r="Q621" s="96"/>
      <c r="R621" s="96"/>
      <c r="S621" s="96"/>
      <c r="T621" s="96"/>
      <c r="U621" s="96"/>
      <c r="V621" s="96"/>
      <c r="W621" s="96"/>
      <c r="X621" s="96"/>
      <c r="Y621" s="96"/>
      <c r="Z621" s="96"/>
    </row>
    <row r="622" spans="1:26" ht="15.75" customHeight="1" x14ac:dyDescent="0.25">
      <c r="A622" s="96"/>
      <c r="B622" s="96"/>
      <c r="C622" s="96"/>
      <c r="D622" s="96"/>
      <c r="E622" s="96"/>
      <c r="F622" s="96"/>
      <c r="G622" s="96"/>
      <c r="H622" s="96"/>
      <c r="I622" s="96"/>
      <c r="J622" s="96"/>
      <c r="K622" s="96"/>
      <c r="L622" s="96"/>
      <c r="M622" s="96"/>
      <c r="N622" s="96"/>
      <c r="O622" s="96"/>
      <c r="P622" s="96"/>
      <c r="Q622" s="96"/>
      <c r="R622" s="96"/>
      <c r="S622" s="96"/>
      <c r="T622" s="96"/>
      <c r="U622" s="96"/>
      <c r="V622" s="96"/>
      <c r="W622" s="96"/>
      <c r="X622" s="96"/>
      <c r="Y622" s="96"/>
      <c r="Z622" s="96"/>
    </row>
    <row r="623" spans="1:26" ht="15.75" customHeight="1" x14ac:dyDescent="0.25">
      <c r="A623" s="96"/>
      <c r="B623" s="96"/>
      <c r="C623" s="96"/>
      <c r="D623" s="96"/>
      <c r="E623" s="96"/>
      <c r="F623" s="96"/>
      <c r="G623" s="96"/>
      <c r="H623" s="96"/>
      <c r="I623" s="96"/>
      <c r="J623" s="96"/>
      <c r="K623" s="96"/>
      <c r="L623" s="96"/>
      <c r="M623" s="96"/>
      <c r="N623" s="96"/>
      <c r="O623" s="96"/>
      <c r="P623" s="96"/>
      <c r="Q623" s="96"/>
      <c r="R623" s="96"/>
      <c r="S623" s="96"/>
      <c r="T623" s="96"/>
      <c r="U623" s="96"/>
      <c r="V623" s="96"/>
      <c r="W623" s="96"/>
      <c r="X623" s="96"/>
      <c r="Y623" s="96"/>
      <c r="Z623" s="96"/>
    </row>
    <row r="624" spans="1:26" ht="15.75" customHeight="1" x14ac:dyDescent="0.25">
      <c r="A624" s="96"/>
      <c r="B624" s="96"/>
      <c r="C624" s="96"/>
      <c r="D624" s="96"/>
      <c r="E624" s="96"/>
      <c r="F624" s="96"/>
      <c r="G624" s="96"/>
      <c r="H624" s="96"/>
      <c r="I624" s="96"/>
      <c r="J624" s="96"/>
      <c r="K624" s="96"/>
      <c r="L624" s="96"/>
      <c r="M624" s="96"/>
      <c r="N624" s="96"/>
      <c r="O624" s="96"/>
      <c r="P624" s="96"/>
      <c r="Q624" s="96"/>
      <c r="R624" s="96"/>
      <c r="S624" s="96"/>
      <c r="T624" s="96"/>
      <c r="U624" s="96"/>
      <c r="V624" s="96"/>
      <c r="W624" s="96"/>
      <c r="X624" s="96"/>
      <c r="Y624" s="96"/>
      <c r="Z624" s="96"/>
    </row>
    <row r="625" spans="1:26" ht="15.75" customHeight="1" x14ac:dyDescent="0.25">
      <c r="A625" s="96"/>
      <c r="B625" s="96"/>
      <c r="C625" s="96"/>
      <c r="D625" s="96"/>
      <c r="E625" s="96"/>
      <c r="F625" s="96"/>
      <c r="G625" s="96"/>
      <c r="H625" s="96"/>
      <c r="I625" s="96"/>
      <c r="J625" s="96"/>
      <c r="K625" s="96"/>
      <c r="L625" s="96"/>
      <c r="M625" s="96"/>
      <c r="N625" s="96"/>
      <c r="O625" s="96"/>
      <c r="P625" s="96"/>
      <c r="Q625" s="96"/>
      <c r="R625" s="96"/>
      <c r="S625" s="96"/>
      <c r="T625" s="96"/>
      <c r="U625" s="96"/>
      <c r="V625" s="96"/>
      <c r="W625" s="96"/>
      <c r="X625" s="96"/>
      <c r="Y625" s="96"/>
      <c r="Z625" s="96"/>
    </row>
    <row r="626" spans="1:26" ht="15.75" customHeight="1" x14ac:dyDescent="0.25">
      <c r="A626" s="96"/>
      <c r="B626" s="96"/>
      <c r="C626" s="96"/>
      <c r="D626" s="96"/>
      <c r="E626" s="96"/>
      <c r="F626" s="96"/>
      <c r="G626" s="96"/>
      <c r="H626" s="96"/>
      <c r="I626" s="96"/>
      <c r="J626" s="96"/>
      <c r="K626" s="96"/>
      <c r="L626" s="96"/>
      <c r="M626" s="96"/>
      <c r="N626" s="96"/>
      <c r="O626" s="96"/>
      <c r="P626" s="96"/>
      <c r="Q626" s="96"/>
      <c r="R626" s="96"/>
      <c r="S626" s="96"/>
      <c r="T626" s="96"/>
      <c r="U626" s="96"/>
      <c r="V626" s="96"/>
      <c r="W626" s="96"/>
      <c r="X626" s="96"/>
      <c r="Y626" s="96"/>
      <c r="Z626" s="96"/>
    </row>
    <row r="627" spans="1:26" ht="15.75" customHeight="1" x14ac:dyDescent="0.25">
      <c r="A627" s="96"/>
      <c r="B627" s="96"/>
      <c r="C627" s="96"/>
      <c r="D627" s="96"/>
      <c r="E627" s="96"/>
      <c r="F627" s="96"/>
      <c r="G627" s="96"/>
      <c r="H627" s="96"/>
      <c r="I627" s="96"/>
      <c r="J627" s="96"/>
      <c r="K627" s="96"/>
      <c r="L627" s="96"/>
      <c r="M627" s="96"/>
      <c r="N627" s="96"/>
      <c r="O627" s="96"/>
      <c r="P627" s="96"/>
      <c r="Q627" s="96"/>
      <c r="R627" s="96"/>
      <c r="S627" s="96"/>
      <c r="T627" s="96"/>
      <c r="U627" s="96"/>
      <c r="V627" s="96"/>
      <c r="W627" s="96"/>
      <c r="X627" s="96"/>
      <c r="Y627" s="96"/>
      <c r="Z627" s="96"/>
    </row>
    <row r="628" spans="1:26" ht="15.75" customHeight="1" x14ac:dyDescent="0.25">
      <c r="A628" s="96"/>
      <c r="B628" s="96"/>
      <c r="C628" s="96"/>
      <c r="D628" s="96"/>
      <c r="E628" s="96"/>
      <c r="F628" s="96"/>
      <c r="G628" s="96"/>
      <c r="H628" s="96"/>
      <c r="I628" s="96"/>
      <c r="J628" s="96"/>
      <c r="K628" s="96"/>
      <c r="L628" s="96"/>
      <c r="M628" s="96"/>
      <c r="N628" s="96"/>
      <c r="O628" s="96"/>
      <c r="P628" s="96"/>
      <c r="Q628" s="96"/>
      <c r="R628" s="96"/>
      <c r="S628" s="96"/>
      <c r="T628" s="96"/>
      <c r="U628" s="96"/>
      <c r="V628" s="96"/>
      <c r="W628" s="96"/>
      <c r="X628" s="96"/>
      <c r="Y628" s="96"/>
      <c r="Z628" s="96"/>
    </row>
    <row r="629" spans="1:26" ht="15.75" customHeight="1" x14ac:dyDescent="0.25">
      <c r="A629" s="96"/>
      <c r="B629" s="96"/>
      <c r="C629" s="96"/>
      <c r="D629" s="96"/>
      <c r="E629" s="96"/>
      <c r="F629" s="96"/>
      <c r="G629" s="96"/>
      <c r="H629" s="96"/>
      <c r="I629" s="96"/>
      <c r="J629" s="96"/>
      <c r="K629" s="96"/>
      <c r="L629" s="96"/>
      <c r="M629" s="96"/>
      <c r="N629" s="96"/>
      <c r="O629" s="96"/>
      <c r="P629" s="96"/>
      <c r="Q629" s="96"/>
      <c r="R629" s="96"/>
      <c r="S629" s="96"/>
      <c r="T629" s="96"/>
      <c r="U629" s="96"/>
      <c r="V629" s="96"/>
      <c r="W629" s="96"/>
      <c r="X629" s="96"/>
      <c r="Y629" s="96"/>
      <c r="Z629" s="96"/>
    </row>
    <row r="630" spans="1:26" ht="15.75" customHeight="1" x14ac:dyDescent="0.25">
      <c r="A630" s="96"/>
      <c r="B630" s="96"/>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row>
    <row r="631" spans="1:26" ht="15.75" customHeight="1" x14ac:dyDescent="0.25">
      <c r="A631" s="96"/>
      <c r="B631" s="96"/>
      <c r="C631" s="96"/>
      <c r="D631" s="96"/>
      <c r="E631" s="96"/>
      <c r="F631" s="96"/>
      <c r="G631" s="96"/>
      <c r="H631" s="96"/>
      <c r="I631" s="96"/>
      <c r="J631" s="96"/>
      <c r="K631" s="96"/>
      <c r="L631" s="96"/>
      <c r="M631" s="96"/>
      <c r="N631" s="96"/>
      <c r="O631" s="96"/>
      <c r="P631" s="96"/>
      <c r="Q631" s="96"/>
      <c r="R631" s="96"/>
      <c r="S631" s="96"/>
      <c r="T631" s="96"/>
      <c r="U631" s="96"/>
      <c r="V631" s="96"/>
      <c r="W631" s="96"/>
      <c r="X631" s="96"/>
      <c r="Y631" s="96"/>
      <c r="Z631" s="96"/>
    </row>
    <row r="632" spans="1:26" ht="15.75" customHeight="1" x14ac:dyDescent="0.25">
      <c r="A632" s="96"/>
      <c r="B632" s="96"/>
      <c r="C632" s="96"/>
      <c r="D632" s="96"/>
      <c r="E632" s="96"/>
      <c r="F632" s="96"/>
      <c r="G632" s="96"/>
      <c r="H632" s="96"/>
      <c r="I632" s="96"/>
      <c r="J632" s="96"/>
      <c r="K632" s="96"/>
      <c r="L632" s="96"/>
      <c r="M632" s="96"/>
      <c r="N632" s="96"/>
      <c r="O632" s="96"/>
      <c r="P632" s="96"/>
      <c r="Q632" s="96"/>
      <c r="R632" s="96"/>
      <c r="S632" s="96"/>
      <c r="T632" s="96"/>
      <c r="U632" s="96"/>
      <c r="V632" s="96"/>
      <c r="W632" s="96"/>
      <c r="X632" s="96"/>
      <c r="Y632" s="96"/>
      <c r="Z632" s="96"/>
    </row>
    <row r="633" spans="1:26" ht="15.75" customHeight="1" x14ac:dyDescent="0.25">
      <c r="A633" s="96"/>
      <c r="B633" s="96"/>
      <c r="C633" s="96"/>
      <c r="D633" s="96"/>
      <c r="E633" s="96"/>
      <c r="F633" s="96"/>
      <c r="G633" s="96"/>
      <c r="H633" s="96"/>
      <c r="I633" s="96"/>
      <c r="J633" s="96"/>
      <c r="K633" s="96"/>
      <c r="L633" s="96"/>
      <c r="M633" s="96"/>
      <c r="N633" s="96"/>
      <c r="O633" s="96"/>
      <c r="P633" s="96"/>
      <c r="Q633" s="96"/>
      <c r="R633" s="96"/>
      <c r="S633" s="96"/>
      <c r="T633" s="96"/>
      <c r="U633" s="96"/>
      <c r="V633" s="96"/>
      <c r="W633" s="96"/>
      <c r="X633" s="96"/>
      <c r="Y633" s="96"/>
      <c r="Z633" s="96"/>
    </row>
    <row r="634" spans="1:26" ht="15.75" customHeight="1" x14ac:dyDescent="0.25">
      <c r="A634" s="96"/>
      <c r="B634" s="96"/>
      <c r="C634" s="96"/>
      <c r="D634" s="96"/>
      <c r="E634" s="96"/>
      <c r="F634" s="96"/>
      <c r="G634" s="96"/>
      <c r="H634" s="96"/>
      <c r="I634" s="96"/>
      <c r="J634" s="96"/>
      <c r="K634" s="96"/>
      <c r="L634" s="96"/>
      <c r="M634" s="96"/>
      <c r="N634" s="96"/>
      <c r="O634" s="96"/>
      <c r="P634" s="96"/>
      <c r="Q634" s="96"/>
      <c r="R634" s="96"/>
      <c r="S634" s="96"/>
      <c r="T634" s="96"/>
      <c r="U634" s="96"/>
      <c r="V634" s="96"/>
      <c r="W634" s="96"/>
      <c r="X634" s="96"/>
      <c r="Y634" s="96"/>
      <c r="Z634" s="96"/>
    </row>
    <row r="635" spans="1:26" ht="15.75" customHeight="1" x14ac:dyDescent="0.25">
      <c r="A635" s="96"/>
      <c r="B635" s="96"/>
      <c r="C635" s="96"/>
      <c r="D635" s="96"/>
      <c r="E635" s="96"/>
      <c r="F635" s="96"/>
      <c r="G635" s="96"/>
      <c r="H635" s="96"/>
      <c r="I635" s="96"/>
      <c r="J635" s="96"/>
      <c r="K635" s="96"/>
      <c r="L635" s="96"/>
      <c r="M635" s="96"/>
      <c r="N635" s="96"/>
      <c r="O635" s="96"/>
      <c r="P635" s="96"/>
      <c r="Q635" s="96"/>
      <c r="R635" s="96"/>
      <c r="S635" s="96"/>
      <c r="T635" s="96"/>
      <c r="U635" s="96"/>
      <c r="V635" s="96"/>
      <c r="W635" s="96"/>
      <c r="X635" s="96"/>
      <c r="Y635" s="96"/>
      <c r="Z635" s="96"/>
    </row>
    <row r="636" spans="1:26" ht="15.75" customHeight="1" x14ac:dyDescent="0.25">
      <c r="A636" s="96"/>
      <c r="B636" s="96"/>
      <c r="C636" s="96"/>
      <c r="D636" s="96"/>
      <c r="E636" s="96"/>
      <c r="F636" s="96"/>
      <c r="G636" s="96"/>
      <c r="H636" s="96"/>
      <c r="I636" s="96"/>
      <c r="J636" s="96"/>
      <c r="K636" s="96"/>
      <c r="L636" s="96"/>
      <c r="M636" s="96"/>
      <c r="N636" s="96"/>
      <c r="O636" s="96"/>
      <c r="P636" s="96"/>
      <c r="Q636" s="96"/>
      <c r="R636" s="96"/>
      <c r="S636" s="96"/>
      <c r="T636" s="96"/>
      <c r="U636" s="96"/>
      <c r="V636" s="96"/>
      <c r="W636" s="96"/>
      <c r="X636" s="96"/>
      <c r="Y636" s="96"/>
      <c r="Z636" s="96"/>
    </row>
    <row r="637" spans="1:26" ht="15.75" customHeight="1" x14ac:dyDescent="0.25">
      <c r="A637" s="96"/>
      <c r="B637" s="96"/>
      <c r="C637" s="96"/>
      <c r="D637" s="96"/>
      <c r="E637" s="96"/>
      <c r="F637" s="96"/>
      <c r="G637" s="96"/>
      <c r="H637" s="96"/>
      <c r="I637" s="96"/>
      <c r="J637" s="96"/>
      <c r="K637" s="96"/>
      <c r="L637" s="96"/>
      <c r="M637" s="96"/>
      <c r="N637" s="96"/>
      <c r="O637" s="96"/>
      <c r="P637" s="96"/>
      <c r="Q637" s="96"/>
      <c r="R637" s="96"/>
      <c r="S637" s="96"/>
      <c r="T637" s="96"/>
      <c r="U637" s="96"/>
      <c r="V637" s="96"/>
      <c r="W637" s="96"/>
      <c r="X637" s="96"/>
      <c r="Y637" s="96"/>
      <c r="Z637" s="96"/>
    </row>
    <row r="638" spans="1:26" ht="15.75" customHeight="1" x14ac:dyDescent="0.25">
      <c r="A638" s="96"/>
      <c r="B638" s="96"/>
      <c r="C638" s="96"/>
      <c r="D638" s="96"/>
      <c r="E638" s="96"/>
      <c r="F638" s="96"/>
      <c r="G638" s="96"/>
      <c r="H638" s="96"/>
      <c r="I638" s="96"/>
      <c r="J638" s="96"/>
      <c r="K638" s="96"/>
      <c r="L638" s="96"/>
      <c r="M638" s="96"/>
      <c r="N638" s="96"/>
      <c r="O638" s="96"/>
      <c r="P638" s="96"/>
      <c r="Q638" s="96"/>
      <c r="R638" s="96"/>
      <c r="S638" s="96"/>
      <c r="T638" s="96"/>
      <c r="U638" s="96"/>
      <c r="V638" s="96"/>
      <c r="W638" s="96"/>
      <c r="X638" s="96"/>
      <c r="Y638" s="96"/>
      <c r="Z638" s="96"/>
    </row>
    <row r="639" spans="1:26" ht="15.75" customHeight="1" x14ac:dyDescent="0.25">
      <c r="A639" s="96"/>
      <c r="B639" s="96"/>
      <c r="C639" s="96"/>
      <c r="D639" s="96"/>
      <c r="E639" s="96"/>
      <c r="F639" s="96"/>
      <c r="G639" s="96"/>
      <c r="H639" s="96"/>
      <c r="I639" s="96"/>
      <c r="J639" s="96"/>
      <c r="K639" s="96"/>
      <c r="L639" s="96"/>
      <c r="M639" s="96"/>
      <c r="N639" s="96"/>
      <c r="O639" s="96"/>
      <c r="P639" s="96"/>
      <c r="Q639" s="96"/>
      <c r="R639" s="96"/>
      <c r="S639" s="96"/>
      <c r="T639" s="96"/>
      <c r="U639" s="96"/>
      <c r="V639" s="96"/>
      <c r="W639" s="96"/>
      <c r="X639" s="96"/>
      <c r="Y639" s="96"/>
      <c r="Z639" s="96"/>
    </row>
    <row r="640" spans="1:26" ht="15.75" customHeight="1" x14ac:dyDescent="0.25">
      <c r="A640" s="96"/>
      <c r="B640" s="96"/>
      <c r="C640" s="96"/>
      <c r="D640" s="96"/>
      <c r="E640" s="96"/>
      <c r="F640" s="96"/>
      <c r="G640" s="96"/>
      <c r="H640" s="96"/>
      <c r="I640" s="96"/>
      <c r="J640" s="96"/>
      <c r="K640" s="96"/>
      <c r="L640" s="96"/>
      <c r="M640" s="96"/>
      <c r="N640" s="96"/>
      <c r="O640" s="96"/>
      <c r="P640" s="96"/>
      <c r="Q640" s="96"/>
      <c r="R640" s="96"/>
      <c r="S640" s="96"/>
      <c r="T640" s="96"/>
      <c r="U640" s="96"/>
      <c r="V640" s="96"/>
      <c r="W640" s="96"/>
      <c r="X640" s="96"/>
      <c r="Y640" s="96"/>
      <c r="Z640" s="96"/>
    </row>
    <row r="641" spans="1:26" ht="15.75" customHeight="1" x14ac:dyDescent="0.25">
      <c r="A641" s="96"/>
      <c r="B641" s="96"/>
      <c r="C641" s="96"/>
      <c r="D641" s="96"/>
      <c r="E641" s="96"/>
      <c r="F641" s="96"/>
      <c r="G641" s="96"/>
      <c r="H641" s="96"/>
      <c r="I641" s="96"/>
      <c r="J641" s="96"/>
      <c r="K641" s="96"/>
      <c r="L641" s="96"/>
      <c r="M641" s="96"/>
      <c r="N641" s="96"/>
      <c r="O641" s="96"/>
      <c r="P641" s="96"/>
      <c r="Q641" s="96"/>
      <c r="R641" s="96"/>
      <c r="S641" s="96"/>
      <c r="T641" s="96"/>
      <c r="U641" s="96"/>
      <c r="V641" s="96"/>
      <c r="W641" s="96"/>
      <c r="X641" s="96"/>
      <c r="Y641" s="96"/>
      <c r="Z641" s="96"/>
    </row>
    <row r="642" spans="1:26" ht="15.75" customHeight="1" x14ac:dyDescent="0.25">
      <c r="A642" s="96"/>
      <c r="B642" s="96"/>
      <c r="C642" s="96"/>
      <c r="D642" s="96"/>
      <c r="E642" s="96"/>
      <c r="F642" s="96"/>
      <c r="G642" s="96"/>
      <c r="H642" s="96"/>
      <c r="I642" s="96"/>
      <c r="J642" s="96"/>
      <c r="K642" s="96"/>
      <c r="L642" s="96"/>
      <c r="M642" s="96"/>
      <c r="N642" s="96"/>
      <c r="O642" s="96"/>
      <c r="P642" s="96"/>
      <c r="Q642" s="96"/>
      <c r="R642" s="96"/>
      <c r="S642" s="96"/>
      <c r="T642" s="96"/>
      <c r="U642" s="96"/>
      <c r="V642" s="96"/>
      <c r="W642" s="96"/>
      <c r="X642" s="96"/>
      <c r="Y642" s="96"/>
      <c r="Z642" s="96"/>
    </row>
    <row r="643" spans="1:26" ht="15.75" customHeight="1" x14ac:dyDescent="0.25">
      <c r="A643" s="96"/>
      <c r="B643" s="96"/>
      <c r="C643" s="96"/>
      <c r="D643" s="96"/>
      <c r="E643" s="96"/>
      <c r="F643" s="96"/>
      <c r="G643" s="96"/>
      <c r="H643" s="96"/>
      <c r="I643" s="96"/>
      <c r="J643" s="96"/>
      <c r="K643" s="96"/>
      <c r="L643" s="96"/>
      <c r="M643" s="96"/>
      <c r="N643" s="96"/>
      <c r="O643" s="96"/>
      <c r="P643" s="96"/>
      <c r="Q643" s="96"/>
      <c r="R643" s="96"/>
      <c r="S643" s="96"/>
      <c r="T643" s="96"/>
      <c r="U643" s="96"/>
      <c r="V643" s="96"/>
      <c r="W643" s="96"/>
      <c r="X643" s="96"/>
      <c r="Y643" s="96"/>
      <c r="Z643" s="96"/>
    </row>
    <row r="644" spans="1:26" ht="15.75" customHeight="1" x14ac:dyDescent="0.25">
      <c r="A644" s="96"/>
      <c r="B644" s="96"/>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row>
    <row r="645" spans="1:26" ht="15.75" customHeight="1" x14ac:dyDescent="0.25">
      <c r="A645" s="96"/>
      <c r="B645" s="96"/>
      <c r="C645" s="96"/>
      <c r="D645" s="96"/>
      <c r="E645" s="96"/>
      <c r="F645" s="96"/>
      <c r="G645" s="96"/>
      <c r="H645" s="96"/>
      <c r="I645" s="96"/>
      <c r="J645" s="96"/>
      <c r="K645" s="96"/>
      <c r="L645" s="96"/>
      <c r="M645" s="96"/>
      <c r="N645" s="96"/>
      <c r="O645" s="96"/>
      <c r="P645" s="96"/>
      <c r="Q645" s="96"/>
      <c r="R645" s="96"/>
      <c r="S645" s="96"/>
      <c r="T645" s="96"/>
      <c r="U645" s="96"/>
      <c r="V645" s="96"/>
      <c r="W645" s="96"/>
      <c r="X645" s="96"/>
      <c r="Y645" s="96"/>
      <c r="Z645" s="96"/>
    </row>
    <row r="646" spans="1:26" ht="15.75" customHeight="1" x14ac:dyDescent="0.25">
      <c r="A646" s="96"/>
      <c r="B646" s="96"/>
      <c r="C646" s="96"/>
      <c r="D646" s="96"/>
      <c r="E646" s="96"/>
      <c r="F646" s="96"/>
      <c r="G646" s="96"/>
      <c r="H646" s="96"/>
      <c r="I646" s="96"/>
      <c r="J646" s="96"/>
      <c r="K646" s="96"/>
      <c r="L646" s="96"/>
      <c r="M646" s="96"/>
      <c r="N646" s="96"/>
      <c r="O646" s="96"/>
      <c r="P646" s="96"/>
      <c r="Q646" s="96"/>
      <c r="R646" s="96"/>
      <c r="S646" s="96"/>
      <c r="T646" s="96"/>
      <c r="U646" s="96"/>
      <c r="V646" s="96"/>
      <c r="W646" s="96"/>
      <c r="X646" s="96"/>
      <c r="Y646" s="96"/>
      <c r="Z646" s="96"/>
    </row>
    <row r="647" spans="1:26" ht="15.75" customHeight="1" x14ac:dyDescent="0.25">
      <c r="A647" s="96"/>
      <c r="B647" s="96"/>
      <c r="C647" s="96"/>
      <c r="D647" s="96"/>
      <c r="E647" s="96"/>
      <c r="F647" s="96"/>
      <c r="G647" s="96"/>
      <c r="H647" s="96"/>
      <c r="I647" s="96"/>
      <c r="J647" s="96"/>
      <c r="K647" s="96"/>
      <c r="L647" s="96"/>
      <c r="M647" s="96"/>
      <c r="N647" s="96"/>
      <c r="O647" s="96"/>
      <c r="P647" s="96"/>
      <c r="Q647" s="96"/>
      <c r="R647" s="96"/>
      <c r="S647" s="96"/>
      <c r="T647" s="96"/>
      <c r="U647" s="96"/>
      <c r="V647" s="96"/>
      <c r="W647" s="96"/>
      <c r="X647" s="96"/>
      <c r="Y647" s="96"/>
      <c r="Z647" s="96"/>
    </row>
    <row r="648" spans="1:26" ht="15.75" customHeight="1" x14ac:dyDescent="0.25">
      <c r="A648" s="96"/>
      <c r="B648" s="96"/>
      <c r="C648" s="96"/>
      <c r="D648" s="96"/>
      <c r="E648" s="96"/>
      <c r="F648" s="96"/>
      <c r="G648" s="96"/>
      <c r="H648" s="96"/>
      <c r="I648" s="96"/>
      <c r="J648" s="96"/>
      <c r="K648" s="96"/>
      <c r="L648" s="96"/>
      <c r="M648" s="96"/>
      <c r="N648" s="96"/>
      <c r="O648" s="96"/>
      <c r="P648" s="96"/>
      <c r="Q648" s="96"/>
      <c r="R648" s="96"/>
      <c r="S648" s="96"/>
      <c r="T648" s="96"/>
      <c r="U648" s="96"/>
      <c r="V648" s="96"/>
      <c r="W648" s="96"/>
      <c r="X648" s="96"/>
      <c r="Y648" s="96"/>
      <c r="Z648" s="96"/>
    </row>
    <row r="649" spans="1:26" ht="15.75" customHeight="1" x14ac:dyDescent="0.25">
      <c r="A649" s="96"/>
      <c r="B649" s="96"/>
      <c r="C649" s="96"/>
      <c r="D649" s="96"/>
      <c r="E649" s="96"/>
      <c r="F649" s="96"/>
      <c r="G649" s="96"/>
      <c r="H649" s="96"/>
      <c r="I649" s="96"/>
      <c r="J649" s="96"/>
      <c r="K649" s="96"/>
      <c r="L649" s="96"/>
      <c r="M649" s="96"/>
      <c r="N649" s="96"/>
      <c r="O649" s="96"/>
      <c r="P649" s="96"/>
      <c r="Q649" s="96"/>
      <c r="R649" s="96"/>
      <c r="S649" s="96"/>
      <c r="T649" s="96"/>
      <c r="U649" s="96"/>
      <c r="V649" s="96"/>
      <c r="W649" s="96"/>
      <c r="X649" s="96"/>
      <c r="Y649" s="96"/>
      <c r="Z649" s="96"/>
    </row>
    <row r="650" spans="1:26" ht="15.75" customHeight="1" x14ac:dyDescent="0.25">
      <c r="A650" s="96"/>
      <c r="B650" s="96"/>
      <c r="C650" s="96"/>
      <c r="D650" s="96"/>
      <c r="E650" s="96"/>
      <c r="F650" s="96"/>
      <c r="G650" s="96"/>
      <c r="H650" s="96"/>
      <c r="I650" s="96"/>
      <c r="J650" s="96"/>
      <c r="K650" s="96"/>
      <c r="L650" s="96"/>
      <c r="M650" s="96"/>
      <c r="N650" s="96"/>
      <c r="O650" s="96"/>
      <c r="P650" s="96"/>
      <c r="Q650" s="96"/>
      <c r="R650" s="96"/>
      <c r="S650" s="96"/>
      <c r="T650" s="96"/>
      <c r="U650" s="96"/>
      <c r="V650" s="96"/>
      <c r="W650" s="96"/>
      <c r="X650" s="96"/>
      <c r="Y650" s="96"/>
      <c r="Z650" s="96"/>
    </row>
    <row r="651" spans="1:26" ht="15.75" customHeight="1" x14ac:dyDescent="0.25">
      <c r="A651" s="96"/>
      <c r="B651" s="96"/>
      <c r="C651" s="96"/>
      <c r="D651" s="96"/>
      <c r="E651" s="96"/>
      <c r="F651" s="96"/>
      <c r="G651" s="96"/>
      <c r="H651" s="96"/>
      <c r="I651" s="96"/>
      <c r="J651" s="96"/>
      <c r="K651" s="96"/>
      <c r="L651" s="96"/>
      <c r="M651" s="96"/>
      <c r="N651" s="96"/>
      <c r="O651" s="96"/>
      <c r="P651" s="96"/>
      <c r="Q651" s="96"/>
      <c r="R651" s="96"/>
      <c r="S651" s="96"/>
      <c r="T651" s="96"/>
      <c r="U651" s="96"/>
      <c r="V651" s="96"/>
      <c r="W651" s="96"/>
      <c r="X651" s="96"/>
      <c r="Y651" s="96"/>
      <c r="Z651" s="96"/>
    </row>
    <row r="652" spans="1:26" ht="15.75" customHeight="1" x14ac:dyDescent="0.25">
      <c r="A652" s="96"/>
      <c r="B652" s="96"/>
      <c r="C652" s="96"/>
      <c r="D652" s="96"/>
      <c r="E652" s="96"/>
      <c r="F652" s="96"/>
      <c r="G652" s="96"/>
      <c r="H652" s="96"/>
      <c r="I652" s="96"/>
      <c r="J652" s="96"/>
      <c r="K652" s="96"/>
      <c r="L652" s="96"/>
      <c r="M652" s="96"/>
      <c r="N652" s="96"/>
      <c r="O652" s="96"/>
      <c r="P652" s="96"/>
      <c r="Q652" s="96"/>
      <c r="R652" s="96"/>
      <c r="S652" s="96"/>
      <c r="T652" s="96"/>
      <c r="U652" s="96"/>
      <c r="V652" s="96"/>
      <c r="W652" s="96"/>
      <c r="X652" s="96"/>
      <c r="Y652" s="96"/>
      <c r="Z652" s="96"/>
    </row>
    <row r="653" spans="1:26" ht="15.75" customHeight="1" x14ac:dyDescent="0.25">
      <c r="A653" s="96"/>
      <c r="B653" s="96"/>
      <c r="C653" s="96"/>
      <c r="D653" s="96"/>
      <c r="E653" s="96"/>
      <c r="F653" s="96"/>
      <c r="G653" s="96"/>
      <c r="H653" s="96"/>
      <c r="I653" s="96"/>
      <c r="J653" s="96"/>
      <c r="K653" s="96"/>
      <c r="L653" s="96"/>
      <c r="M653" s="96"/>
      <c r="N653" s="96"/>
      <c r="O653" s="96"/>
      <c r="P653" s="96"/>
      <c r="Q653" s="96"/>
      <c r="R653" s="96"/>
      <c r="S653" s="96"/>
      <c r="T653" s="96"/>
      <c r="U653" s="96"/>
      <c r="V653" s="96"/>
      <c r="W653" s="96"/>
      <c r="X653" s="96"/>
      <c r="Y653" s="96"/>
      <c r="Z653" s="96"/>
    </row>
    <row r="654" spans="1:26" ht="15.75" customHeight="1" x14ac:dyDescent="0.25">
      <c r="A654" s="96"/>
      <c r="B654" s="96"/>
      <c r="C654" s="96"/>
      <c r="D654" s="96"/>
      <c r="E654" s="96"/>
      <c r="F654" s="96"/>
      <c r="G654" s="96"/>
      <c r="H654" s="96"/>
      <c r="I654" s="96"/>
      <c r="J654" s="96"/>
      <c r="K654" s="96"/>
      <c r="L654" s="96"/>
      <c r="M654" s="96"/>
      <c r="N654" s="96"/>
      <c r="O654" s="96"/>
      <c r="P654" s="96"/>
      <c r="Q654" s="96"/>
      <c r="R654" s="96"/>
      <c r="S654" s="96"/>
      <c r="T654" s="96"/>
      <c r="U654" s="96"/>
      <c r="V654" s="96"/>
      <c r="W654" s="96"/>
      <c r="X654" s="96"/>
      <c r="Y654" s="96"/>
      <c r="Z654" s="96"/>
    </row>
    <row r="655" spans="1:26" ht="15.75" customHeight="1" x14ac:dyDescent="0.25">
      <c r="A655" s="96"/>
      <c r="B655" s="96"/>
      <c r="C655" s="96"/>
      <c r="D655" s="96"/>
      <c r="E655" s="96"/>
      <c r="F655" s="96"/>
      <c r="G655" s="96"/>
      <c r="H655" s="96"/>
      <c r="I655" s="96"/>
      <c r="J655" s="96"/>
      <c r="K655" s="96"/>
      <c r="L655" s="96"/>
      <c r="M655" s="96"/>
      <c r="N655" s="96"/>
      <c r="O655" s="96"/>
      <c r="P655" s="96"/>
      <c r="Q655" s="96"/>
      <c r="R655" s="96"/>
      <c r="S655" s="96"/>
      <c r="T655" s="96"/>
      <c r="U655" s="96"/>
      <c r="V655" s="96"/>
      <c r="W655" s="96"/>
      <c r="X655" s="96"/>
      <c r="Y655" s="96"/>
      <c r="Z655" s="96"/>
    </row>
    <row r="656" spans="1:26" ht="15.75" customHeight="1" x14ac:dyDescent="0.25">
      <c r="A656" s="96"/>
      <c r="B656" s="96"/>
      <c r="C656" s="96"/>
      <c r="D656" s="96"/>
      <c r="E656" s="96"/>
      <c r="F656" s="96"/>
      <c r="G656" s="96"/>
      <c r="H656" s="96"/>
      <c r="I656" s="96"/>
      <c r="J656" s="96"/>
      <c r="K656" s="96"/>
      <c r="L656" s="96"/>
      <c r="M656" s="96"/>
      <c r="N656" s="96"/>
      <c r="O656" s="96"/>
      <c r="P656" s="96"/>
      <c r="Q656" s="96"/>
      <c r="R656" s="96"/>
      <c r="S656" s="96"/>
      <c r="T656" s="96"/>
      <c r="U656" s="96"/>
      <c r="V656" s="96"/>
      <c r="W656" s="96"/>
      <c r="X656" s="96"/>
      <c r="Y656" s="96"/>
      <c r="Z656" s="96"/>
    </row>
    <row r="657" spans="1:26" ht="15.75" customHeight="1" x14ac:dyDescent="0.25">
      <c r="A657" s="96"/>
      <c r="B657" s="96"/>
      <c r="C657" s="96"/>
      <c r="D657" s="96"/>
      <c r="E657" s="96"/>
      <c r="F657" s="96"/>
      <c r="G657" s="96"/>
      <c r="H657" s="96"/>
      <c r="I657" s="96"/>
      <c r="J657" s="96"/>
      <c r="K657" s="96"/>
      <c r="L657" s="96"/>
      <c r="M657" s="96"/>
      <c r="N657" s="96"/>
      <c r="O657" s="96"/>
      <c r="P657" s="96"/>
      <c r="Q657" s="96"/>
      <c r="R657" s="96"/>
      <c r="S657" s="96"/>
      <c r="T657" s="96"/>
      <c r="U657" s="96"/>
      <c r="V657" s="96"/>
      <c r="W657" s="96"/>
      <c r="X657" s="96"/>
      <c r="Y657" s="96"/>
      <c r="Z657" s="96"/>
    </row>
    <row r="658" spans="1:26" ht="15.75" customHeight="1" x14ac:dyDescent="0.25">
      <c r="A658" s="96"/>
      <c r="B658" s="96"/>
      <c r="C658" s="96"/>
      <c r="D658" s="96"/>
      <c r="E658" s="96"/>
      <c r="F658" s="96"/>
      <c r="G658" s="96"/>
      <c r="H658" s="96"/>
      <c r="I658" s="96"/>
      <c r="J658" s="96"/>
      <c r="K658" s="96"/>
      <c r="L658" s="96"/>
      <c r="M658" s="96"/>
      <c r="N658" s="96"/>
      <c r="O658" s="96"/>
      <c r="P658" s="96"/>
      <c r="Q658" s="96"/>
      <c r="R658" s="96"/>
      <c r="S658" s="96"/>
      <c r="T658" s="96"/>
      <c r="U658" s="96"/>
      <c r="V658" s="96"/>
      <c r="W658" s="96"/>
      <c r="X658" s="96"/>
      <c r="Y658" s="96"/>
      <c r="Z658" s="96"/>
    </row>
    <row r="659" spans="1:26" ht="15.75" customHeight="1" x14ac:dyDescent="0.25">
      <c r="A659" s="96"/>
      <c r="B659" s="96"/>
      <c r="C659" s="96"/>
      <c r="D659" s="96"/>
      <c r="E659" s="96"/>
      <c r="F659" s="96"/>
      <c r="G659" s="96"/>
      <c r="H659" s="96"/>
      <c r="I659" s="96"/>
      <c r="J659" s="96"/>
      <c r="K659" s="96"/>
      <c r="L659" s="96"/>
      <c r="M659" s="96"/>
      <c r="N659" s="96"/>
      <c r="O659" s="96"/>
      <c r="P659" s="96"/>
      <c r="Q659" s="96"/>
      <c r="R659" s="96"/>
      <c r="S659" s="96"/>
      <c r="T659" s="96"/>
      <c r="U659" s="96"/>
      <c r="V659" s="96"/>
      <c r="W659" s="96"/>
      <c r="X659" s="96"/>
      <c r="Y659" s="96"/>
      <c r="Z659" s="96"/>
    </row>
    <row r="660" spans="1:26" ht="15.75" customHeight="1" x14ac:dyDescent="0.25">
      <c r="A660" s="96"/>
      <c r="B660" s="96"/>
      <c r="C660" s="96"/>
      <c r="D660" s="96"/>
      <c r="E660" s="96"/>
      <c r="F660" s="96"/>
      <c r="G660" s="96"/>
      <c r="H660" s="96"/>
      <c r="I660" s="96"/>
      <c r="J660" s="96"/>
      <c r="K660" s="96"/>
      <c r="L660" s="96"/>
      <c r="M660" s="96"/>
      <c r="N660" s="96"/>
      <c r="O660" s="96"/>
      <c r="P660" s="96"/>
      <c r="Q660" s="96"/>
      <c r="R660" s="96"/>
      <c r="S660" s="96"/>
      <c r="T660" s="96"/>
      <c r="U660" s="96"/>
      <c r="V660" s="96"/>
      <c r="W660" s="96"/>
      <c r="X660" s="96"/>
      <c r="Y660" s="96"/>
      <c r="Z660" s="96"/>
    </row>
    <row r="661" spans="1:26" ht="15.75" customHeight="1" x14ac:dyDescent="0.25">
      <c r="A661" s="96"/>
      <c r="B661" s="96"/>
      <c r="C661" s="96"/>
      <c r="D661" s="96"/>
      <c r="E661" s="96"/>
      <c r="F661" s="96"/>
      <c r="G661" s="96"/>
      <c r="H661" s="96"/>
      <c r="I661" s="96"/>
      <c r="J661" s="96"/>
      <c r="K661" s="96"/>
      <c r="L661" s="96"/>
      <c r="M661" s="96"/>
      <c r="N661" s="96"/>
      <c r="O661" s="96"/>
      <c r="P661" s="96"/>
      <c r="Q661" s="96"/>
      <c r="R661" s="96"/>
      <c r="S661" s="96"/>
      <c r="T661" s="96"/>
      <c r="U661" s="96"/>
      <c r="V661" s="96"/>
      <c r="W661" s="96"/>
      <c r="X661" s="96"/>
      <c r="Y661" s="96"/>
      <c r="Z661" s="96"/>
    </row>
    <row r="662" spans="1:26" ht="15.75" customHeight="1" x14ac:dyDescent="0.25">
      <c r="A662" s="96"/>
      <c r="B662" s="96"/>
      <c r="C662" s="96"/>
      <c r="D662" s="96"/>
      <c r="E662" s="96"/>
      <c r="F662" s="96"/>
      <c r="G662" s="96"/>
      <c r="H662" s="96"/>
      <c r="I662" s="96"/>
      <c r="J662" s="96"/>
      <c r="K662" s="96"/>
      <c r="L662" s="96"/>
      <c r="M662" s="96"/>
      <c r="N662" s="96"/>
      <c r="O662" s="96"/>
      <c r="P662" s="96"/>
      <c r="Q662" s="96"/>
      <c r="R662" s="96"/>
      <c r="S662" s="96"/>
      <c r="T662" s="96"/>
      <c r="U662" s="96"/>
      <c r="V662" s="96"/>
      <c r="W662" s="96"/>
      <c r="X662" s="96"/>
      <c r="Y662" s="96"/>
      <c r="Z662" s="96"/>
    </row>
    <row r="663" spans="1:26" ht="15.75" customHeight="1" x14ac:dyDescent="0.25">
      <c r="A663" s="96"/>
      <c r="B663" s="96"/>
      <c r="C663" s="96"/>
      <c r="D663" s="96"/>
      <c r="E663" s="96"/>
      <c r="F663" s="96"/>
      <c r="G663" s="96"/>
      <c r="H663" s="96"/>
      <c r="I663" s="96"/>
      <c r="J663" s="96"/>
      <c r="K663" s="96"/>
      <c r="L663" s="96"/>
      <c r="M663" s="96"/>
      <c r="N663" s="96"/>
      <c r="O663" s="96"/>
      <c r="P663" s="96"/>
      <c r="Q663" s="96"/>
      <c r="R663" s="96"/>
      <c r="S663" s="96"/>
      <c r="T663" s="96"/>
      <c r="U663" s="96"/>
      <c r="V663" s="96"/>
      <c r="W663" s="96"/>
      <c r="X663" s="96"/>
      <c r="Y663" s="96"/>
      <c r="Z663" s="96"/>
    </row>
    <row r="664" spans="1:26" ht="15.75" customHeight="1" x14ac:dyDescent="0.25">
      <c r="A664" s="96"/>
      <c r="B664" s="96"/>
      <c r="C664" s="96"/>
      <c r="D664" s="96"/>
      <c r="E664" s="96"/>
      <c r="F664" s="96"/>
      <c r="G664" s="96"/>
      <c r="H664" s="96"/>
      <c r="I664" s="96"/>
      <c r="J664" s="96"/>
      <c r="K664" s="96"/>
      <c r="L664" s="96"/>
      <c r="M664" s="96"/>
      <c r="N664" s="96"/>
      <c r="O664" s="96"/>
      <c r="P664" s="96"/>
      <c r="Q664" s="96"/>
      <c r="R664" s="96"/>
      <c r="S664" s="96"/>
      <c r="T664" s="96"/>
      <c r="U664" s="96"/>
      <c r="V664" s="96"/>
      <c r="W664" s="96"/>
      <c r="X664" s="96"/>
      <c r="Y664" s="96"/>
      <c r="Z664" s="96"/>
    </row>
    <row r="665" spans="1:26" ht="15.75" customHeight="1" x14ac:dyDescent="0.25">
      <c r="A665" s="96"/>
      <c r="B665" s="96"/>
      <c r="C665" s="96"/>
      <c r="D665" s="96"/>
      <c r="E665" s="96"/>
      <c r="F665" s="96"/>
      <c r="G665" s="96"/>
      <c r="H665" s="96"/>
      <c r="I665" s="96"/>
      <c r="J665" s="96"/>
      <c r="K665" s="96"/>
      <c r="L665" s="96"/>
      <c r="M665" s="96"/>
      <c r="N665" s="96"/>
      <c r="O665" s="96"/>
      <c r="P665" s="96"/>
      <c r="Q665" s="96"/>
      <c r="R665" s="96"/>
      <c r="S665" s="96"/>
      <c r="T665" s="96"/>
      <c r="U665" s="96"/>
      <c r="V665" s="96"/>
      <c r="W665" s="96"/>
      <c r="X665" s="96"/>
      <c r="Y665" s="96"/>
      <c r="Z665" s="96"/>
    </row>
    <row r="666" spans="1:26" ht="15.75" customHeight="1" x14ac:dyDescent="0.25">
      <c r="A666" s="96"/>
      <c r="B666" s="96"/>
      <c r="C666" s="96"/>
      <c r="D666" s="96"/>
      <c r="E666" s="96"/>
      <c r="F666" s="96"/>
      <c r="G666" s="96"/>
      <c r="H666" s="96"/>
      <c r="I666" s="96"/>
      <c r="J666" s="96"/>
      <c r="K666" s="96"/>
      <c r="L666" s="96"/>
      <c r="M666" s="96"/>
      <c r="N666" s="96"/>
      <c r="O666" s="96"/>
      <c r="P666" s="96"/>
      <c r="Q666" s="96"/>
      <c r="R666" s="96"/>
      <c r="S666" s="96"/>
      <c r="T666" s="96"/>
      <c r="U666" s="96"/>
      <c r="V666" s="96"/>
      <c r="W666" s="96"/>
      <c r="X666" s="96"/>
      <c r="Y666" s="96"/>
      <c r="Z666" s="96"/>
    </row>
    <row r="667" spans="1:26" ht="15.75" customHeight="1" x14ac:dyDescent="0.25">
      <c r="A667" s="96"/>
      <c r="B667" s="96"/>
      <c r="C667" s="96"/>
      <c r="D667" s="96"/>
      <c r="E667" s="96"/>
      <c r="F667" s="96"/>
      <c r="G667" s="96"/>
      <c r="H667" s="96"/>
      <c r="I667" s="96"/>
      <c r="J667" s="96"/>
      <c r="K667" s="96"/>
      <c r="L667" s="96"/>
      <c r="M667" s="96"/>
      <c r="N667" s="96"/>
      <c r="O667" s="96"/>
      <c r="P667" s="96"/>
      <c r="Q667" s="96"/>
      <c r="R667" s="96"/>
      <c r="S667" s="96"/>
      <c r="T667" s="96"/>
      <c r="U667" s="96"/>
      <c r="V667" s="96"/>
      <c r="W667" s="96"/>
      <c r="X667" s="96"/>
      <c r="Y667" s="96"/>
      <c r="Z667" s="96"/>
    </row>
    <row r="668" spans="1:26" ht="15.75" customHeight="1" x14ac:dyDescent="0.25">
      <c r="A668" s="96"/>
      <c r="B668" s="96"/>
      <c r="C668" s="96"/>
      <c r="D668" s="96"/>
      <c r="E668" s="96"/>
      <c r="F668" s="96"/>
      <c r="G668" s="96"/>
      <c r="H668" s="96"/>
      <c r="I668" s="96"/>
      <c r="J668" s="96"/>
      <c r="K668" s="96"/>
      <c r="L668" s="96"/>
      <c r="M668" s="96"/>
      <c r="N668" s="96"/>
      <c r="O668" s="96"/>
      <c r="P668" s="96"/>
      <c r="Q668" s="96"/>
      <c r="R668" s="96"/>
      <c r="S668" s="96"/>
      <c r="T668" s="96"/>
      <c r="U668" s="96"/>
      <c r="V668" s="96"/>
      <c r="W668" s="96"/>
      <c r="X668" s="96"/>
      <c r="Y668" s="96"/>
      <c r="Z668" s="96"/>
    </row>
    <row r="669" spans="1:26" ht="15.75" customHeight="1" x14ac:dyDescent="0.25">
      <c r="A669" s="96"/>
      <c r="B669" s="96"/>
      <c r="C669" s="96"/>
      <c r="D669" s="96"/>
      <c r="E669" s="96"/>
      <c r="F669" s="96"/>
      <c r="G669" s="96"/>
      <c r="H669" s="96"/>
      <c r="I669" s="96"/>
      <c r="J669" s="96"/>
      <c r="K669" s="96"/>
      <c r="L669" s="96"/>
      <c r="M669" s="96"/>
      <c r="N669" s="96"/>
      <c r="O669" s="96"/>
      <c r="P669" s="96"/>
      <c r="Q669" s="96"/>
      <c r="R669" s="96"/>
      <c r="S669" s="96"/>
      <c r="T669" s="96"/>
      <c r="U669" s="96"/>
      <c r="V669" s="96"/>
      <c r="W669" s="96"/>
      <c r="X669" s="96"/>
      <c r="Y669" s="96"/>
      <c r="Z669" s="96"/>
    </row>
    <row r="670" spans="1:26" ht="15.75" customHeight="1" x14ac:dyDescent="0.25">
      <c r="A670" s="96"/>
      <c r="B670" s="96"/>
      <c r="C670" s="96"/>
      <c r="D670" s="96"/>
      <c r="E670" s="96"/>
      <c r="F670" s="96"/>
      <c r="G670" s="96"/>
      <c r="H670" s="96"/>
      <c r="I670" s="96"/>
      <c r="J670" s="96"/>
      <c r="K670" s="96"/>
      <c r="L670" s="96"/>
      <c r="M670" s="96"/>
      <c r="N670" s="96"/>
      <c r="O670" s="96"/>
      <c r="P670" s="96"/>
      <c r="Q670" s="96"/>
      <c r="R670" s="96"/>
      <c r="S670" s="96"/>
      <c r="T670" s="96"/>
      <c r="U670" s="96"/>
      <c r="V670" s="96"/>
      <c r="W670" s="96"/>
      <c r="X670" s="96"/>
      <c r="Y670" s="96"/>
      <c r="Z670" s="96"/>
    </row>
    <row r="671" spans="1:26" ht="15.75" customHeight="1" x14ac:dyDescent="0.25">
      <c r="A671" s="96"/>
      <c r="B671" s="96"/>
      <c r="C671" s="96"/>
      <c r="D671" s="96"/>
      <c r="E671" s="96"/>
      <c r="F671" s="96"/>
      <c r="G671" s="96"/>
      <c r="H671" s="96"/>
      <c r="I671" s="96"/>
      <c r="J671" s="96"/>
      <c r="K671" s="96"/>
      <c r="L671" s="96"/>
      <c r="M671" s="96"/>
      <c r="N671" s="96"/>
      <c r="O671" s="96"/>
      <c r="P671" s="96"/>
      <c r="Q671" s="96"/>
      <c r="R671" s="96"/>
      <c r="S671" s="96"/>
      <c r="T671" s="96"/>
      <c r="U671" s="96"/>
      <c r="V671" s="96"/>
      <c r="W671" s="96"/>
      <c r="X671" s="96"/>
      <c r="Y671" s="96"/>
      <c r="Z671" s="96"/>
    </row>
    <row r="672" spans="1:26" ht="15.75" customHeight="1" x14ac:dyDescent="0.25">
      <c r="A672" s="96"/>
      <c r="B672" s="96"/>
      <c r="C672" s="96"/>
      <c r="D672" s="96"/>
      <c r="E672" s="96"/>
      <c r="F672" s="96"/>
      <c r="G672" s="96"/>
      <c r="H672" s="96"/>
      <c r="I672" s="96"/>
      <c r="J672" s="96"/>
      <c r="K672" s="96"/>
      <c r="L672" s="96"/>
      <c r="M672" s="96"/>
      <c r="N672" s="96"/>
      <c r="O672" s="96"/>
      <c r="P672" s="96"/>
      <c r="Q672" s="96"/>
      <c r="R672" s="96"/>
      <c r="S672" s="96"/>
      <c r="T672" s="96"/>
      <c r="U672" s="96"/>
      <c r="V672" s="96"/>
      <c r="W672" s="96"/>
      <c r="X672" s="96"/>
      <c r="Y672" s="96"/>
      <c r="Z672" s="96"/>
    </row>
    <row r="673" spans="1:26" ht="15.75" customHeight="1" x14ac:dyDescent="0.25">
      <c r="A673" s="96"/>
      <c r="B673" s="96"/>
      <c r="C673" s="96"/>
      <c r="D673" s="96"/>
      <c r="E673" s="96"/>
      <c r="F673" s="96"/>
      <c r="G673" s="96"/>
      <c r="H673" s="96"/>
      <c r="I673" s="96"/>
      <c r="J673" s="96"/>
      <c r="K673" s="96"/>
      <c r="L673" s="96"/>
      <c r="M673" s="96"/>
      <c r="N673" s="96"/>
      <c r="O673" s="96"/>
      <c r="P673" s="96"/>
      <c r="Q673" s="96"/>
      <c r="R673" s="96"/>
      <c r="S673" s="96"/>
      <c r="T673" s="96"/>
      <c r="U673" s="96"/>
      <c r="V673" s="96"/>
      <c r="W673" s="96"/>
      <c r="X673" s="96"/>
      <c r="Y673" s="96"/>
      <c r="Z673" s="96"/>
    </row>
    <row r="674" spans="1:26" ht="15.75" customHeight="1" x14ac:dyDescent="0.25">
      <c r="A674" s="96"/>
      <c r="B674" s="96"/>
      <c r="C674" s="96"/>
      <c r="D674" s="96"/>
      <c r="E674" s="96"/>
      <c r="F674" s="96"/>
      <c r="G674" s="96"/>
      <c r="H674" s="96"/>
      <c r="I674" s="96"/>
      <c r="J674" s="96"/>
      <c r="K674" s="96"/>
      <c r="L674" s="96"/>
      <c r="M674" s="96"/>
      <c r="N674" s="96"/>
      <c r="O674" s="96"/>
      <c r="P674" s="96"/>
      <c r="Q674" s="96"/>
      <c r="R674" s="96"/>
      <c r="S674" s="96"/>
      <c r="T674" s="96"/>
      <c r="U674" s="96"/>
      <c r="V674" s="96"/>
      <c r="W674" s="96"/>
      <c r="X674" s="96"/>
      <c r="Y674" s="96"/>
      <c r="Z674" s="96"/>
    </row>
    <row r="675" spans="1:26" ht="15.75" customHeight="1" x14ac:dyDescent="0.25">
      <c r="A675" s="96"/>
      <c r="B675" s="96"/>
      <c r="C675" s="96"/>
      <c r="D675" s="96"/>
      <c r="E675" s="96"/>
      <c r="F675" s="96"/>
      <c r="G675" s="96"/>
      <c r="H675" s="96"/>
      <c r="I675" s="96"/>
      <c r="J675" s="96"/>
      <c r="K675" s="96"/>
      <c r="L675" s="96"/>
      <c r="M675" s="96"/>
      <c r="N675" s="96"/>
      <c r="O675" s="96"/>
      <c r="P675" s="96"/>
      <c r="Q675" s="96"/>
      <c r="R675" s="96"/>
      <c r="S675" s="96"/>
      <c r="T675" s="96"/>
      <c r="U675" s="96"/>
      <c r="V675" s="96"/>
      <c r="W675" s="96"/>
      <c r="X675" s="96"/>
      <c r="Y675" s="96"/>
      <c r="Z675" s="96"/>
    </row>
    <row r="676" spans="1:26" ht="15.75" customHeight="1" x14ac:dyDescent="0.25">
      <c r="A676" s="96"/>
      <c r="B676" s="96"/>
      <c r="C676" s="96"/>
      <c r="D676" s="96"/>
      <c r="E676" s="96"/>
      <c r="F676" s="96"/>
      <c r="G676" s="96"/>
      <c r="H676" s="96"/>
      <c r="I676" s="96"/>
      <c r="J676" s="96"/>
      <c r="K676" s="96"/>
      <c r="L676" s="96"/>
      <c r="M676" s="96"/>
      <c r="N676" s="96"/>
      <c r="O676" s="96"/>
      <c r="P676" s="96"/>
      <c r="Q676" s="96"/>
      <c r="R676" s="96"/>
      <c r="S676" s="96"/>
      <c r="T676" s="96"/>
      <c r="U676" s="96"/>
      <c r="V676" s="96"/>
      <c r="W676" s="96"/>
      <c r="X676" s="96"/>
      <c r="Y676" s="96"/>
      <c r="Z676" s="96"/>
    </row>
    <row r="677" spans="1:26" ht="15.75" customHeight="1" x14ac:dyDescent="0.25">
      <c r="A677" s="96"/>
      <c r="B677" s="96"/>
      <c r="C677" s="96"/>
      <c r="D677" s="96"/>
      <c r="E677" s="96"/>
      <c r="F677" s="96"/>
      <c r="G677" s="96"/>
      <c r="H677" s="96"/>
      <c r="I677" s="96"/>
      <c r="J677" s="96"/>
      <c r="K677" s="96"/>
      <c r="L677" s="96"/>
      <c r="M677" s="96"/>
      <c r="N677" s="96"/>
      <c r="O677" s="96"/>
      <c r="P677" s="96"/>
      <c r="Q677" s="96"/>
      <c r="R677" s="96"/>
      <c r="S677" s="96"/>
      <c r="T677" s="96"/>
      <c r="U677" s="96"/>
      <c r="V677" s="96"/>
      <c r="W677" s="96"/>
      <c r="X677" s="96"/>
      <c r="Y677" s="96"/>
      <c r="Z677" s="96"/>
    </row>
    <row r="678" spans="1:26" ht="15.75" customHeight="1" x14ac:dyDescent="0.25">
      <c r="A678" s="96"/>
      <c r="B678" s="96"/>
      <c r="C678" s="96"/>
      <c r="D678" s="96"/>
      <c r="E678" s="96"/>
      <c r="F678" s="96"/>
      <c r="G678" s="96"/>
      <c r="H678" s="96"/>
      <c r="I678" s="96"/>
      <c r="J678" s="96"/>
      <c r="K678" s="96"/>
      <c r="L678" s="96"/>
      <c r="M678" s="96"/>
      <c r="N678" s="96"/>
      <c r="O678" s="96"/>
      <c r="P678" s="96"/>
      <c r="Q678" s="96"/>
      <c r="R678" s="96"/>
      <c r="S678" s="96"/>
      <c r="T678" s="96"/>
      <c r="U678" s="96"/>
      <c r="V678" s="96"/>
      <c r="W678" s="96"/>
      <c r="X678" s="96"/>
      <c r="Y678" s="96"/>
      <c r="Z678" s="96"/>
    </row>
    <row r="679" spans="1:26" ht="15.75" customHeight="1" x14ac:dyDescent="0.25">
      <c r="A679" s="96"/>
      <c r="B679" s="96"/>
      <c r="C679" s="96"/>
      <c r="D679" s="96"/>
      <c r="E679" s="96"/>
      <c r="F679" s="96"/>
      <c r="G679" s="96"/>
      <c r="H679" s="96"/>
      <c r="I679" s="96"/>
      <c r="J679" s="96"/>
      <c r="K679" s="96"/>
      <c r="L679" s="96"/>
      <c r="M679" s="96"/>
      <c r="N679" s="96"/>
      <c r="O679" s="96"/>
      <c r="P679" s="96"/>
      <c r="Q679" s="96"/>
      <c r="R679" s="96"/>
      <c r="S679" s="96"/>
      <c r="T679" s="96"/>
      <c r="U679" s="96"/>
      <c r="V679" s="96"/>
      <c r="W679" s="96"/>
      <c r="X679" s="96"/>
      <c r="Y679" s="96"/>
      <c r="Z679" s="96"/>
    </row>
    <row r="680" spans="1:26" ht="15.75" customHeight="1" x14ac:dyDescent="0.25">
      <c r="A680" s="96"/>
      <c r="B680" s="96"/>
      <c r="C680" s="96"/>
      <c r="D680" s="96"/>
      <c r="E680" s="96"/>
      <c r="F680" s="96"/>
      <c r="G680" s="96"/>
      <c r="H680" s="96"/>
      <c r="I680" s="96"/>
      <c r="J680" s="96"/>
      <c r="K680" s="96"/>
      <c r="L680" s="96"/>
      <c r="M680" s="96"/>
      <c r="N680" s="96"/>
      <c r="O680" s="96"/>
      <c r="P680" s="96"/>
      <c r="Q680" s="96"/>
      <c r="R680" s="96"/>
      <c r="S680" s="96"/>
      <c r="T680" s="96"/>
      <c r="U680" s="96"/>
      <c r="V680" s="96"/>
      <c r="W680" s="96"/>
      <c r="X680" s="96"/>
      <c r="Y680" s="96"/>
      <c r="Z680" s="96"/>
    </row>
    <row r="681" spans="1:26" ht="15.75" customHeight="1" x14ac:dyDescent="0.25">
      <c r="A681" s="96"/>
      <c r="B681" s="96"/>
      <c r="C681" s="96"/>
      <c r="D681" s="96"/>
      <c r="E681" s="96"/>
      <c r="F681" s="96"/>
      <c r="G681" s="96"/>
      <c r="H681" s="96"/>
      <c r="I681" s="96"/>
      <c r="J681" s="96"/>
      <c r="K681" s="96"/>
      <c r="L681" s="96"/>
      <c r="M681" s="96"/>
      <c r="N681" s="96"/>
      <c r="O681" s="96"/>
      <c r="P681" s="96"/>
      <c r="Q681" s="96"/>
      <c r="R681" s="96"/>
      <c r="S681" s="96"/>
      <c r="T681" s="96"/>
      <c r="U681" s="96"/>
      <c r="V681" s="96"/>
      <c r="W681" s="96"/>
      <c r="X681" s="96"/>
      <c r="Y681" s="96"/>
      <c r="Z681" s="96"/>
    </row>
    <row r="682" spans="1:26" ht="15.75" customHeight="1" x14ac:dyDescent="0.25">
      <c r="A682" s="96"/>
      <c r="B682" s="96"/>
      <c r="C682" s="96"/>
      <c r="D682" s="96"/>
      <c r="E682" s="96"/>
      <c r="F682" s="96"/>
      <c r="G682" s="96"/>
      <c r="H682" s="96"/>
      <c r="I682" s="96"/>
      <c r="J682" s="96"/>
      <c r="K682" s="96"/>
      <c r="L682" s="96"/>
      <c r="M682" s="96"/>
      <c r="N682" s="96"/>
      <c r="O682" s="96"/>
      <c r="P682" s="96"/>
      <c r="Q682" s="96"/>
      <c r="R682" s="96"/>
      <c r="S682" s="96"/>
      <c r="T682" s="96"/>
      <c r="U682" s="96"/>
      <c r="V682" s="96"/>
      <c r="W682" s="96"/>
      <c r="X682" s="96"/>
      <c r="Y682" s="96"/>
      <c r="Z682" s="96"/>
    </row>
    <row r="683" spans="1:26" ht="15.75" customHeight="1" x14ac:dyDescent="0.25">
      <c r="A683" s="96"/>
      <c r="B683" s="96"/>
      <c r="C683" s="96"/>
      <c r="D683" s="96"/>
      <c r="E683" s="96"/>
      <c r="F683" s="96"/>
      <c r="G683" s="96"/>
      <c r="H683" s="96"/>
      <c r="I683" s="96"/>
      <c r="J683" s="96"/>
      <c r="K683" s="96"/>
      <c r="L683" s="96"/>
      <c r="M683" s="96"/>
      <c r="N683" s="96"/>
      <c r="O683" s="96"/>
      <c r="P683" s="96"/>
      <c r="Q683" s="96"/>
      <c r="R683" s="96"/>
      <c r="S683" s="96"/>
      <c r="T683" s="96"/>
      <c r="U683" s="96"/>
      <c r="V683" s="96"/>
      <c r="W683" s="96"/>
      <c r="X683" s="96"/>
      <c r="Y683" s="96"/>
      <c r="Z683" s="96"/>
    </row>
    <row r="684" spans="1:26" ht="15.75" customHeight="1" x14ac:dyDescent="0.25">
      <c r="A684" s="96"/>
      <c r="B684" s="96"/>
      <c r="C684" s="96"/>
      <c r="D684" s="96"/>
      <c r="E684" s="96"/>
      <c r="F684" s="96"/>
      <c r="G684" s="96"/>
      <c r="H684" s="96"/>
      <c r="I684" s="96"/>
      <c r="J684" s="96"/>
      <c r="K684" s="96"/>
      <c r="L684" s="96"/>
      <c r="M684" s="96"/>
      <c r="N684" s="96"/>
      <c r="O684" s="96"/>
      <c r="P684" s="96"/>
      <c r="Q684" s="96"/>
      <c r="R684" s="96"/>
      <c r="S684" s="96"/>
      <c r="T684" s="96"/>
      <c r="U684" s="96"/>
      <c r="V684" s="96"/>
      <c r="W684" s="96"/>
      <c r="X684" s="96"/>
      <c r="Y684" s="96"/>
      <c r="Z684" s="96"/>
    </row>
    <row r="685" spans="1:26" ht="15.75" customHeight="1" x14ac:dyDescent="0.25">
      <c r="A685" s="96"/>
      <c r="B685" s="96"/>
      <c r="C685" s="96"/>
      <c r="D685" s="96"/>
      <c r="E685" s="96"/>
      <c r="F685" s="96"/>
      <c r="G685" s="96"/>
      <c r="H685" s="96"/>
      <c r="I685" s="96"/>
      <c r="J685" s="96"/>
      <c r="K685" s="96"/>
      <c r="L685" s="96"/>
      <c r="M685" s="96"/>
      <c r="N685" s="96"/>
      <c r="O685" s="96"/>
      <c r="P685" s="96"/>
      <c r="Q685" s="96"/>
      <c r="R685" s="96"/>
      <c r="S685" s="96"/>
      <c r="T685" s="96"/>
      <c r="U685" s="96"/>
      <c r="V685" s="96"/>
      <c r="W685" s="96"/>
      <c r="X685" s="96"/>
      <c r="Y685" s="96"/>
      <c r="Z685" s="96"/>
    </row>
    <row r="686" spans="1:26" ht="15.75" customHeight="1" x14ac:dyDescent="0.25">
      <c r="A686" s="96"/>
      <c r="B686" s="96"/>
      <c r="C686" s="96"/>
      <c r="D686" s="96"/>
      <c r="E686" s="96"/>
      <c r="F686" s="96"/>
      <c r="G686" s="96"/>
      <c r="H686" s="96"/>
      <c r="I686" s="96"/>
      <c r="J686" s="96"/>
      <c r="K686" s="96"/>
      <c r="L686" s="96"/>
      <c r="M686" s="96"/>
      <c r="N686" s="96"/>
      <c r="O686" s="96"/>
      <c r="P686" s="96"/>
      <c r="Q686" s="96"/>
      <c r="R686" s="96"/>
      <c r="S686" s="96"/>
      <c r="T686" s="96"/>
      <c r="U686" s="96"/>
      <c r="V686" s="96"/>
      <c r="W686" s="96"/>
      <c r="X686" s="96"/>
      <c r="Y686" s="96"/>
      <c r="Z686" s="96"/>
    </row>
    <row r="687" spans="1:26" ht="15.75" customHeight="1" x14ac:dyDescent="0.25">
      <c r="A687" s="96"/>
      <c r="B687" s="96"/>
      <c r="C687" s="96"/>
      <c r="D687" s="96"/>
      <c r="E687" s="96"/>
      <c r="F687" s="96"/>
      <c r="G687" s="96"/>
      <c r="H687" s="96"/>
      <c r="I687" s="96"/>
      <c r="J687" s="96"/>
      <c r="K687" s="96"/>
      <c r="L687" s="96"/>
      <c r="M687" s="96"/>
      <c r="N687" s="96"/>
      <c r="O687" s="96"/>
      <c r="P687" s="96"/>
      <c r="Q687" s="96"/>
      <c r="R687" s="96"/>
      <c r="S687" s="96"/>
      <c r="T687" s="96"/>
      <c r="U687" s="96"/>
      <c r="V687" s="96"/>
      <c r="W687" s="96"/>
      <c r="X687" s="96"/>
      <c r="Y687" s="96"/>
      <c r="Z687" s="96"/>
    </row>
    <row r="688" spans="1:26" ht="15.75" customHeight="1" x14ac:dyDescent="0.25">
      <c r="A688" s="96"/>
      <c r="B688" s="96"/>
      <c r="C688" s="96"/>
      <c r="D688" s="96"/>
      <c r="E688" s="96"/>
      <c r="F688" s="96"/>
      <c r="G688" s="96"/>
      <c r="H688" s="96"/>
      <c r="I688" s="96"/>
      <c r="J688" s="96"/>
      <c r="K688" s="96"/>
      <c r="L688" s="96"/>
      <c r="M688" s="96"/>
      <c r="N688" s="96"/>
      <c r="O688" s="96"/>
      <c r="P688" s="96"/>
      <c r="Q688" s="96"/>
      <c r="R688" s="96"/>
      <c r="S688" s="96"/>
      <c r="T688" s="96"/>
      <c r="U688" s="96"/>
      <c r="V688" s="96"/>
      <c r="W688" s="96"/>
      <c r="X688" s="96"/>
      <c r="Y688" s="96"/>
      <c r="Z688" s="96"/>
    </row>
    <row r="689" spans="1:26" ht="15.75" customHeight="1" x14ac:dyDescent="0.25">
      <c r="A689" s="96"/>
      <c r="B689" s="96"/>
      <c r="C689" s="96"/>
      <c r="D689" s="96"/>
      <c r="E689" s="96"/>
      <c r="F689" s="96"/>
      <c r="G689" s="96"/>
      <c r="H689" s="96"/>
      <c r="I689" s="96"/>
      <c r="J689" s="96"/>
      <c r="K689" s="96"/>
      <c r="L689" s="96"/>
      <c r="M689" s="96"/>
      <c r="N689" s="96"/>
      <c r="O689" s="96"/>
      <c r="P689" s="96"/>
      <c r="Q689" s="96"/>
      <c r="R689" s="96"/>
      <c r="S689" s="96"/>
      <c r="T689" s="96"/>
      <c r="U689" s="96"/>
      <c r="V689" s="96"/>
      <c r="W689" s="96"/>
      <c r="X689" s="96"/>
      <c r="Y689" s="96"/>
      <c r="Z689" s="96"/>
    </row>
    <row r="690" spans="1:26" ht="15.75" customHeight="1" x14ac:dyDescent="0.25">
      <c r="A690" s="96"/>
      <c r="B690" s="96"/>
      <c r="C690" s="96"/>
      <c r="D690" s="96"/>
      <c r="E690" s="96"/>
      <c r="F690" s="96"/>
      <c r="G690" s="96"/>
      <c r="H690" s="96"/>
      <c r="I690" s="96"/>
      <c r="J690" s="96"/>
      <c r="K690" s="96"/>
      <c r="L690" s="96"/>
      <c r="M690" s="96"/>
      <c r="N690" s="96"/>
      <c r="O690" s="96"/>
      <c r="P690" s="96"/>
      <c r="Q690" s="96"/>
      <c r="R690" s="96"/>
      <c r="S690" s="96"/>
      <c r="T690" s="96"/>
      <c r="U690" s="96"/>
      <c r="V690" s="96"/>
      <c r="W690" s="96"/>
      <c r="X690" s="96"/>
      <c r="Y690" s="96"/>
      <c r="Z690" s="96"/>
    </row>
    <row r="691" spans="1:26" ht="15.75" customHeight="1" x14ac:dyDescent="0.25">
      <c r="A691" s="96"/>
      <c r="B691" s="96"/>
      <c r="C691" s="96"/>
      <c r="D691" s="96"/>
      <c r="E691" s="96"/>
      <c r="F691" s="96"/>
      <c r="G691" s="96"/>
      <c r="H691" s="96"/>
      <c r="I691" s="96"/>
      <c r="J691" s="96"/>
      <c r="K691" s="96"/>
      <c r="L691" s="96"/>
      <c r="M691" s="96"/>
      <c r="N691" s="96"/>
      <c r="O691" s="96"/>
      <c r="P691" s="96"/>
      <c r="Q691" s="96"/>
      <c r="R691" s="96"/>
      <c r="S691" s="96"/>
      <c r="T691" s="96"/>
      <c r="U691" s="96"/>
      <c r="V691" s="96"/>
      <c r="W691" s="96"/>
      <c r="X691" s="96"/>
      <c r="Y691" s="96"/>
      <c r="Z691" s="96"/>
    </row>
    <row r="692" spans="1:26" ht="15.75" customHeight="1" x14ac:dyDescent="0.25">
      <c r="A692" s="96"/>
      <c r="B692" s="96"/>
      <c r="C692" s="96"/>
      <c r="D692" s="96"/>
      <c r="E692" s="96"/>
      <c r="F692" s="96"/>
      <c r="G692" s="96"/>
      <c r="H692" s="96"/>
      <c r="I692" s="96"/>
      <c r="J692" s="96"/>
      <c r="K692" s="96"/>
      <c r="L692" s="96"/>
      <c r="M692" s="96"/>
      <c r="N692" s="96"/>
      <c r="O692" s="96"/>
      <c r="P692" s="96"/>
      <c r="Q692" s="96"/>
      <c r="R692" s="96"/>
      <c r="S692" s="96"/>
      <c r="T692" s="96"/>
      <c r="U692" s="96"/>
      <c r="V692" s="96"/>
      <c r="W692" s="96"/>
      <c r="X692" s="96"/>
      <c r="Y692" s="96"/>
      <c r="Z692" s="96"/>
    </row>
    <row r="693" spans="1:26" ht="15.75" customHeight="1" x14ac:dyDescent="0.25">
      <c r="A693" s="96"/>
      <c r="B693" s="96"/>
      <c r="C693" s="96"/>
      <c r="D693" s="96"/>
      <c r="E693" s="96"/>
      <c r="F693" s="96"/>
      <c r="G693" s="96"/>
      <c r="H693" s="96"/>
      <c r="I693" s="96"/>
      <c r="J693" s="96"/>
      <c r="K693" s="96"/>
      <c r="L693" s="96"/>
      <c r="M693" s="96"/>
      <c r="N693" s="96"/>
      <c r="O693" s="96"/>
      <c r="P693" s="96"/>
      <c r="Q693" s="96"/>
      <c r="R693" s="96"/>
      <c r="S693" s="96"/>
      <c r="T693" s="96"/>
      <c r="U693" s="96"/>
      <c r="V693" s="96"/>
      <c r="W693" s="96"/>
      <c r="X693" s="96"/>
      <c r="Y693" s="96"/>
      <c r="Z693" s="96"/>
    </row>
    <row r="694" spans="1:26" ht="15.75" customHeight="1" x14ac:dyDescent="0.25">
      <c r="A694" s="96"/>
      <c r="B694" s="96"/>
      <c r="C694" s="96"/>
      <c r="D694" s="96"/>
      <c r="E694" s="96"/>
      <c r="F694" s="96"/>
      <c r="G694" s="96"/>
      <c r="H694" s="96"/>
      <c r="I694" s="96"/>
      <c r="J694" s="96"/>
      <c r="K694" s="96"/>
      <c r="L694" s="96"/>
      <c r="M694" s="96"/>
      <c r="N694" s="96"/>
      <c r="O694" s="96"/>
      <c r="P694" s="96"/>
      <c r="Q694" s="96"/>
      <c r="R694" s="96"/>
      <c r="S694" s="96"/>
      <c r="T694" s="96"/>
      <c r="U694" s="96"/>
      <c r="V694" s="96"/>
      <c r="W694" s="96"/>
      <c r="X694" s="96"/>
      <c r="Y694" s="96"/>
      <c r="Z694" s="96"/>
    </row>
    <row r="695" spans="1:26" ht="15.75" customHeight="1" x14ac:dyDescent="0.25">
      <c r="A695" s="96"/>
      <c r="B695" s="96"/>
      <c r="C695" s="96"/>
      <c r="D695" s="96"/>
      <c r="E695" s="96"/>
      <c r="F695" s="96"/>
      <c r="G695" s="96"/>
      <c r="H695" s="96"/>
      <c r="I695" s="96"/>
      <c r="J695" s="96"/>
      <c r="K695" s="96"/>
      <c r="L695" s="96"/>
      <c r="M695" s="96"/>
      <c r="N695" s="96"/>
      <c r="O695" s="96"/>
      <c r="P695" s="96"/>
      <c r="Q695" s="96"/>
      <c r="R695" s="96"/>
      <c r="S695" s="96"/>
      <c r="T695" s="96"/>
      <c r="U695" s="96"/>
      <c r="V695" s="96"/>
      <c r="W695" s="96"/>
      <c r="X695" s="96"/>
      <c r="Y695" s="96"/>
      <c r="Z695" s="96"/>
    </row>
    <row r="696" spans="1:26" ht="15.75" customHeight="1" x14ac:dyDescent="0.25">
      <c r="A696" s="96"/>
      <c r="B696" s="96"/>
      <c r="C696" s="96"/>
      <c r="D696" s="96"/>
      <c r="E696" s="96"/>
      <c r="F696" s="96"/>
      <c r="G696" s="96"/>
      <c r="H696" s="96"/>
      <c r="I696" s="96"/>
      <c r="J696" s="96"/>
      <c r="K696" s="96"/>
      <c r="L696" s="96"/>
      <c r="M696" s="96"/>
      <c r="N696" s="96"/>
      <c r="O696" s="96"/>
      <c r="P696" s="96"/>
      <c r="Q696" s="96"/>
      <c r="R696" s="96"/>
      <c r="S696" s="96"/>
      <c r="T696" s="96"/>
      <c r="U696" s="96"/>
      <c r="V696" s="96"/>
      <c r="W696" s="96"/>
      <c r="X696" s="96"/>
      <c r="Y696" s="96"/>
      <c r="Z696" s="96"/>
    </row>
    <row r="697" spans="1:26" ht="15.75" customHeight="1" x14ac:dyDescent="0.25">
      <c r="A697" s="96"/>
      <c r="B697" s="96"/>
      <c r="C697" s="96"/>
      <c r="D697" s="96"/>
      <c r="E697" s="96"/>
      <c r="F697" s="96"/>
      <c r="G697" s="96"/>
      <c r="H697" s="96"/>
      <c r="I697" s="96"/>
      <c r="J697" s="96"/>
      <c r="K697" s="96"/>
      <c r="L697" s="96"/>
      <c r="M697" s="96"/>
      <c r="N697" s="96"/>
      <c r="O697" s="96"/>
      <c r="P697" s="96"/>
      <c r="Q697" s="96"/>
      <c r="R697" s="96"/>
      <c r="S697" s="96"/>
      <c r="T697" s="96"/>
      <c r="U697" s="96"/>
      <c r="V697" s="96"/>
      <c r="W697" s="96"/>
      <c r="X697" s="96"/>
      <c r="Y697" s="96"/>
      <c r="Z697" s="96"/>
    </row>
    <row r="698" spans="1:26" ht="15.75" customHeight="1" x14ac:dyDescent="0.25">
      <c r="A698" s="96"/>
      <c r="B698" s="96"/>
      <c r="C698" s="96"/>
      <c r="D698" s="96"/>
      <c r="E698" s="96"/>
      <c r="F698" s="96"/>
      <c r="G698" s="96"/>
      <c r="H698" s="96"/>
      <c r="I698" s="96"/>
      <c r="J698" s="96"/>
      <c r="K698" s="96"/>
      <c r="L698" s="96"/>
      <c r="M698" s="96"/>
      <c r="N698" s="96"/>
      <c r="O698" s="96"/>
      <c r="P698" s="96"/>
      <c r="Q698" s="96"/>
      <c r="R698" s="96"/>
      <c r="S698" s="96"/>
      <c r="T698" s="96"/>
      <c r="U698" s="96"/>
      <c r="V698" s="96"/>
      <c r="W698" s="96"/>
      <c r="X698" s="96"/>
      <c r="Y698" s="96"/>
      <c r="Z698" s="96"/>
    </row>
    <row r="699" spans="1:26" ht="15.75" customHeight="1" x14ac:dyDescent="0.25">
      <c r="A699" s="96"/>
      <c r="B699" s="96"/>
      <c r="C699" s="96"/>
      <c r="D699" s="96"/>
      <c r="E699" s="96"/>
      <c r="F699" s="96"/>
      <c r="G699" s="96"/>
      <c r="H699" s="96"/>
      <c r="I699" s="96"/>
      <c r="J699" s="96"/>
      <c r="K699" s="96"/>
      <c r="L699" s="96"/>
      <c r="M699" s="96"/>
      <c r="N699" s="96"/>
      <c r="O699" s="96"/>
      <c r="P699" s="96"/>
      <c r="Q699" s="96"/>
      <c r="R699" s="96"/>
      <c r="S699" s="96"/>
      <c r="T699" s="96"/>
      <c r="U699" s="96"/>
      <c r="V699" s="96"/>
      <c r="W699" s="96"/>
      <c r="X699" s="96"/>
      <c r="Y699" s="96"/>
      <c r="Z699" s="96"/>
    </row>
    <row r="700" spans="1:26" ht="15.75" customHeight="1" x14ac:dyDescent="0.25">
      <c r="A700" s="96"/>
      <c r="B700" s="96"/>
      <c r="C700" s="96"/>
      <c r="D700" s="96"/>
      <c r="E700" s="96"/>
      <c r="F700" s="96"/>
      <c r="G700" s="96"/>
      <c r="H700" s="96"/>
      <c r="I700" s="96"/>
      <c r="J700" s="96"/>
      <c r="K700" s="96"/>
      <c r="L700" s="96"/>
      <c r="M700" s="96"/>
      <c r="N700" s="96"/>
      <c r="O700" s="96"/>
      <c r="P700" s="96"/>
      <c r="Q700" s="96"/>
      <c r="R700" s="96"/>
      <c r="S700" s="96"/>
      <c r="T700" s="96"/>
      <c r="U700" s="96"/>
      <c r="V700" s="96"/>
      <c r="W700" s="96"/>
      <c r="X700" s="96"/>
      <c r="Y700" s="96"/>
      <c r="Z700" s="96"/>
    </row>
    <row r="701" spans="1:26" ht="15.75" customHeight="1" x14ac:dyDescent="0.25">
      <c r="A701" s="96"/>
      <c r="B701" s="96"/>
      <c r="C701" s="96"/>
      <c r="D701" s="96"/>
      <c r="E701" s="96"/>
      <c r="F701" s="96"/>
      <c r="G701" s="96"/>
      <c r="H701" s="96"/>
      <c r="I701" s="96"/>
      <c r="J701" s="96"/>
      <c r="K701" s="96"/>
      <c r="L701" s="96"/>
      <c r="M701" s="96"/>
      <c r="N701" s="96"/>
      <c r="O701" s="96"/>
      <c r="P701" s="96"/>
      <c r="Q701" s="96"/>
      <c r="R701" s="96"/>
      <c r="S701" s="96"/>
      <c r="T701" s="96"/>
      <c r="U701" s="96"/>
      <c r="V701" s="96"/>
      <c r="W701" s="96"/>
      <c r="X701" s="96"/>
      <c r="Y701" s="96"/>
      <c r="Z701" s="96"/>
    </row>
    <row r="702" spans="1:26" ht="15.75" customHeight="1" x14ac:dyDescent="0.25">
      <c r="A702" s="96"/>
      <c r="B702" s="96"/>
      <c r="C702" s="96"/>
      <c r="D702" s="96"/>
      <c r="E702" s="96"/>
      <c r="F702" s="96"/>
      <c r="G702" s="96"/>
      <c r="H702" s="96"/>
      <c r="I702" s="96"/>
      <c r="J702" s="96"/>
      <c r="K702" s="96"/>
      <c r="L702" s="96"/>
      <c r="M702" s="96"/>
      <c r="N702" s="96"/>
      <c r="O702" s="96"/>
      <c r="P702" s="96"/>
      <c r="Q702" s="96"/>
      <c r="R702" s="96"/>
      <c r="S702" s="96"/>
      <c r="T702" s="96"/>
      <c r="U702" s="96"/>
      <c r="V702" s="96"/>
      <c r="W702" s="96"/>
      <c r="X702" s="96"/>
      <c r="Y702" s="96"/>
      <c r="Z702" s="96"/>
    </row>
    <row r="703" spans="1:26" ht="15.75" customHeight="1" x14ac:dyDescent="0.25">
      <c r="A703" s="96"/>
      <c r="B703" s="96"/>
      <c r="C703" s="96"/>
      <c r="D703" s="96"/>
      <c r="E703" s="96"/>
      <c r="F703" s="96"/>
      <c r="G703" s="96"/>
      <c r="H703" s="96"/>
      <c r="I703" s="96"/>
      <c r="J703" s="96"/>
      <c r="K703" s="96"/>
      <c r="L703" s="96"/>
      <c r="M703" s="96"/>
      <c r="N703" s="96"/>
      <c r="O703" s="96"/>
      <c r="P703" s="96"/>
      <c r="Q703" s="96"/>
      <c r="R703" s="96"/>
      <c r="S703" s="96"/>
      <c r="T703" s="96"/>
      <c r="U703" s="96"/>
      <c r="V703" s="96"/>
      <c r="W703" s="96"/>
      <c r="X703" s="96"/>
      <c r="Y703" s="96"/>
      <c r="Z703" s="96"/>
    </row>
    <row r="704" spans="1:26" ht="15.75" customHeight="1" x14ac:dyDescent="0.25">
      <c r="A704" s="96"/>
      <c r="B704" s="96"/>
      <c r="C704" s="96"/>
      <c r="D704" s="96"/>
      <c r="E704" s="96"/>
      <c r="F704" s="96"/>
      <c r="G704" s="96"/>
      <c r="H704" s="96"/>
      <c r="I704" s="96"/>
      <c r="J704" s="96"/>
      <c r="K704" s="96"/>
      <c r="L704" s="96"/>
      <c r="M704" s="96"/>
      <c r="N704" s="96"/>
      <c r="O704" s="96"/>
      <c r="P704" s="96"/>
      <c r="Q704" s="96"/>
      <c r="R704" s="96"/>
      <c r="S704" s="96"/>
      <c r="T704" s="96"/>
      <c r="U704" s="96"/>
      <c r="V704" s="96"/>
      <c r="W704" s="96"/>
      <c r="X704" s="96"/>
      <c r="Y704" s="96"/>
      <c r="Z704" s="96"/>
    </row>
    <row r="705" spans="1:26" ht="15.75" customHeight="1" x14ac:dyDescent="0.25">
      <c r="A705" s="96"/>
      <c r="B705" s="96"/>
      <c r="C705" s="96"/>
      <c r="D705" s="96"/>
      <c r="E705" s="96"/>
      <c r="F705" s="96"/>
      <c r="G705" s="96"/>
      <c r="H705" s="96"/>
      <c r="I705" s="96"/>
      <c r="J705" s="96"/>
      <c r="K705" s="96"/>
      <c r="L705" s="96"/>
      <c r="M705" s="96"/>
      <c r="N705" s="96"/>
      <c r="O705" s="96"/>
      <c r="P705" s="96"/>
      <c r="Q705" s="96"/>
      <c r="R705" s="96"/>
      <c r="S705" s="96"/>
      <c r="T705" s="96"/>
      <c r="U705" s="96"/>
      <c r="V705" s="96"/>
      <c r="W705" s="96"/>
      <c r="X705" s="96"/>
      <c r="Y705" s="96"/>
      <c r="Z705" s="96"/>
    </row>
    <row r="706" spans="1:26" ht="15.75" customHeight="1" x14ac:dyDescent="0.25">
      <c r="A706" s="96"/>
      <c r="B706" s="96"/>
      <c r="C706" s="96"/>
      <c r="D706" s="96"/>
      <c r="E706" s="96"/>
      <c r="F706" s="96"/>
      <c r="G706" s="96"/>
      <c r="H706" s="96"/>
      <c r="I706" s="96"/>
      <c r="J706" s="96"/>
      <c r="K706" s="96"/>
      <c r="L706" s="96"/>
      <c r="M706" s="96"/>
      <c r="N706" s="96"/>
      <c r="O706" s="96"/>
      <c r="P706" s="96"/>
      <c r="Q706" s="96"/>
      <c r="R706" s="96"/>
      <c r="S706" s="96"/>
      <c r="T706" s="96"/>
      <c r="U706" s="96"/>
      <c r="V706" s="96"/>
      <c r="W706" s="96"/>
      <c r="X706" s="96"/>
      <c r="Y706" s="96"/>
      <c r="Z706" s="96"/>
    </row>
    <row r="707" spans="1:26" ht="15.75" customHeight="1" x14ac:dyDescent="0.25">
      <c r="A707" s="96"/>
      <c r="B707" s="96"/>
      <c r="C707" s="96"/>
      <c r="D707" s="96"/>
      <c r="E707" s="96"/>
      <c r="F707" s="96"/>
      <c r="G707" s="96"/>
      <c r="H707" s="96"/>
      <c r="I707" s="96"/>
      <c r="J707" s="96"/>
      <c r="K707" s="96"/>
      <c r="L707" s="96"/>
      <c r="M707" s="96"/>
      <c r="N707" s="96"/>
      <c r="O707" s="96"/>
      <c r="P707" s="96"/>
      <c r="Q707" s="96"/>
      <c r="R707" s="96"/>
      <c r="S707" s="96"/>
      <c r="T707" s="96"/>
      <c r="U707" s="96"/>
      <c r="V707" s="96"/>
      <c r="W707" s="96"/>
      <c r="X707" s="96"/>
      <c r="Y707" s="96"/>
      <c r="Z707" s="96"/>
    </row>
    <row r="708" spans="1:26" ht="15.75" customHeight="1" x14ac:dyDescent="0.25">
      <c r="A708" s="96"/>
      <c r="B708" s="96"/>
      <c r="C708" s="96"/>
      <c r="D708" s="96"/>
      <c r="E708" s="96"/>
      <c r="F708" s="96"/>
      <c r="G708" s="96"/>
      <c r="H708" s="96"/>
      <c r="I708" s="96"/>
      <c r="J708" s="96"/>
      <c r="K708" s="96"/>
      <c r="L708" s="96"/>
      <c r="M708" s="96"/>
      <c r="N708" s="96"/>
      <c r="O708" s="96"/>
      <c r="P708" s="96"/>
      <c r="Q708" s="96"/>
      <c r="R708" s="96"/>
      <c r="S708" s="96"/>
      <c r="T708" s="96"/>
      <c r="U708" s="96"/>
      <c r="V708" s="96"/>
      <c r="W708" s="96"/>
      <c r="X708" s="96"/>
      <c r="Y708" s="96"/>
      <c r="Z708" s="96"/>
    </row>
    <row r="709" spans="1:26" ht="15.75" customHeight="1" x14ac:dyDescent="0.25">
      <c r="A709" s="96"/>
      <c r="B709" s="96"/>
      <c r="C709" s="96"/>
      <c r="D709" s="96"/>
      <c r="E709" s="96"/>
      <c r="F709" s="96"/>
      <c r="G709" s="96"/>
      <c r="H709" s="96"/>
      <c r="I709" s="96"/>
      <c r="J709" s="96"/>
      <c r="K709" s="96"/>
      <c r="L709" s="96"/>
      <c r="M709" s="96"/>
      <c r="N709" s="96"/>
      <c r="O709" s="96"/>
      <c r="P709" s="96"/>
      <c r="Q709" s="96"/>
      <c r="R709" s="96"/>
      <c r="S709" s="96"/>
      <c r="T709" s="96"/>
      <c r="U709" s="96"/>
      <c r="V709" s="96"/>
      <c r="W709" s="96"/>
      <c r="X709" s="96"/>
      <c r="Y709" s="96"/>
      <c r="Z709" s="96"/>
    </row>
    <row r="710" spans="1:26" ht="15.75" customHeight="1" x14ac:dyDescent="0.25">
      <c r="A710" s="96"/>
      <c r="B710" s="96"/>
      <c r="C710" s="96"/>
      <c r="D710" s="96"/>
      <c r="E710" s="96"/>
      <c r="F710" s="96"/>
      <c r="G710" s="96"/>
      <c r="H710" s="96"/>
      <c r="I710" s="96"/>
      <c r="J710" s="96"/>
      <c r="K710" s="96"/>
      <c r="L710" s="96"/>
      <c r="M710" s="96"/>
      <c r="N710" s="96"/>
      <c r="O710" s="96"/>
      <c r="P710" s="96"/>
      <c r="Q710" s="96"/>
      <c r="R710" s="96"/>
      <c r="S710" s="96"/>
      <c r="T710" s="96"/>
      <c r="U710" s="96"/>
      <c r="V710" s="96"/>
      <c r="W710" s="96"/>
      <c r="X710" s="96"/>
      <c r="Y710" s="96"/>
      <c r="Z710" s="96"/>
    </row>
    <row r="711" spans="1:26" ht="15.75" customHeight="1" x14ac:dyDescent="0.25">
      <c r="A711" s="96"/>
      <c r="B711" s="96"/>
      <c r="C711" s="96"/>
      <c r="D711" s="96"/>
      <c r="E711" s="96"/>
      <c r="F711" s="96"/>
      <c r="G711" s="96"/>
      <c r="H711" s="96"/>
      <c r="I711" s="96"/>
      <c r="J711" s="96"/>
      <c r="K711" s="96"/>
      <c r="L711" s="96"/>
      <c r="M711" s="96"/>
      <c r="N711" s="96"/>
      <c r="O711" s="96"/>
      <c r="P711" s="96"/>
      <c r="Q711" s="96"/>
      <c r="R711" s="96"/>
      <c r="S711" s="96"/>
      <c r="T711" s="96"/>
      <c r="U711" s="96"/>
      <c r="V711" s="96"/>
      <c r="W711" s="96"/>
      <c r="X711" s="96"/>
      <c r="Y711" s="96"/>
      <c r="Z711" s="96"/>
    </row>
    <row r="712" spans="1:26" ht="15.75" customHeight="1" x14ac:dyDescent="0.25">
      <c r="A712" s="96"/>
      <c r="B712" s="96"/>
      <c r="C712" s="96"/>
      <c r="D712" s="96"/>
      <c r="E712" s="96"/>
      <c r="F712" s="96"/>
      <c r="G712" s="96"/>
      <c r="H712" s="96"/>
      <c r="I712" s="96"/>
      <c r="J712" s="96"/>
      <c r="K712" s="96"/>
      <c r="L712" s="96"/>
      <c r="M712" s="96"/>
      <c r="N712" s="96"/>
      <c r="O712" s="96"/>
      <c r="P712" s="96"/>
      <c r="Q712" s="96"/>
      <c r="R712" s="96"/>
      <c r="S712" s="96"/>
      <c r="T712" s="96"/>
      <c r="U712" s="96"/>
      <c r="V712" s="96"/>
      <c r="W712" s="96"/>
      <c r="X712" s="96"/>
      <c r="Y712" s="96"/>
      <c r="Z712" s="96"/>
    </row>
    <row r="713" spans="1:26" ht="15.75" customHeight="1" x14ac:dyDescent="0.25">
      <c r="A713" s="96"/>
      <c r="B713" s="96"/>
      <c r="C713" s="96"/>
      <c r="D713" s="96"/>
      <c r="E713" s="96"/>
      <c r="F713" s="96"/>
      <c r="G713" s="96"/>
      <c r="H713" s="96"/>
      <c r="I713" s="96"/>
      <c r="J713" s="96"/>
      <c r="K713" s="96"/>
      <c r="L713" s="96"/>
      <c r="M713" s="96"/>
      <c r="N713" s="96"/>
      <c r="O713" s="96"/>
      <c r="P713" s="96"/>
      <c r="Q713" s="96"/>
      <c r="R713" s="96"/>
      <c r="S713" s="96"/>
      <c r="T713" s="96"/>
      <c r="U713" s="96"/>
      <c r="V713" s="96"/>
      <c r="W713" s="96"/>
      <c r="X713" s="96"/>
      <c r="Y713" s="96"/>
      <c r="Z713" s="96"/>
    </row>
    <row r="714" spans="1:26" ht="15.75" customHeight="1" x14ac:dyDescent="0.25">
      <c r="A714" s="96"/>
      <c r="B714" s="96"/>
      <c r="C714" s="96"/>
      <c r="D714" s="96"/>
      <c r="E714" s="96"/>
      <c r="F714" s="96"/>
      <c r="G714" s="96"/>
      <c r="H714" s="96"/>
      <c r="I714" s="96"/>
      <c r="J714" s="96"/>
      <c r="K714" s="96"/>
      <c r="L714" s="96"/>
      <c r="M714" s="96"/>
      <c r="N714" s="96"/>
      <c r="O714" s="96"/>
      <c r="P714" s="96"/>
      <c r="Q714" s="96"/>
      <c r="R714" s="96"/>
      <c r="S714" s="96"/>
      <c r="T714" s="96"/>
      <c r="U714" s="96"/>
      <c r="V714" s="96"/>
      <c r="W714" s="96"/>
      <c r="X714" s="96"/>
      <c r="Y714" s="96"/>
      <c r="Z714" s="96"/>
    </row>
    <row r="715" spans="1:26" ht="15.75" customHeight="1" x14ac:dyDescent="0.25">
      <c r="A715" s="96"/>
      <c r="B715" s="96"/>
      <c r="C715" s="96"/>
      <c r="D715" s="96"/>
      <c r="E715" s="96"/>
      <c r="F715" s="96"/>
      <c r="G715" s="96"/>
      <c r="H715" s="96"/>
      <c r="I715" s="96"/>
      <c r="J715" s="96"/>
      <c r="K715" s="96"/>
      <c r="L715" s="96"/>
      <c r="M715" s="96"/>
      <c r="N715" s="96"/>
      <c r="O715" s="96"/>
      <c r="P715" s="96"/>
      <c r="Q715" s="96"/>
      <c r="R715" s="96"/>
      <c r="S715" s="96"/>
      <c r="T715" s="96"/>
      <c r="U715" s="96"/>
      <c r="V715" s="96"/>
      <c r="W715" s="96"/>
      <c r="X715" s="96"/>
      <c r="Y715" s="96"/>
      <c r="Z715" s="96"/>
    </row>
    <row r="716" spans="1:26" ht="15.75" customHeight="1" x14ac:dyDescent="0.25">
      <c r="A716" s="96"/>
      <c r="B716" s="96"/>
      <c r="C716" s="96"/>
      <c r="D716" s="96"/>
      <c r="E716" s="96"/>
      <c r="F716" s="96"/>
      <c r="G716" s="96"/>
      <c r="H716" s="96"/>
      <c r="I716" s="96"/>
      <c r="J716" s="96"/>
      <c r="K716" s="96"/>
      <c r="L716" s="96"/>
      <c r="M716" s="96"/>
      <c r="N716" s="96"/>
      <c r="O716" s="96"/>
      <c r="P716" s="96"/>
      <c r="Q716" s="96"/>
      <c r="R716" s="96"/>
      <c r="S716" s="96"/>
      <c r="T716" s="96"/>
      <c r="U716" s="96"/>
      <c r="V716" s="96"/>
      <c r="W716" s="96"/>
      <c r="X716" s="96"/>
      <c r="Y716" s="96"/>
      <c r="Z716" s="96"/>
    </row>
    <row r="717" spans="1:26" ht="15.75" customHeight="1" x14ac:dyDescent="0.25">
      <c r="A717" s="96"/>
      <c r="B717" s="96"/>
      <c r="C717" s="96"/>
      <c r="D717" s="96"/>
      <c r="E717" s="96"/>
      <c r="F717" s="96"/>
      <c r="G717" s="96"/>
      <c r="H717" s="96"/>
      <c r="I717" s="96"/>
      <c r="J717" s="96"/>
      <c r="K717" s="96"/>
      <c r="L717" s="96"/>
      <c r="M717" s="96"/>
      <c r="N717" s="96"/>
      <c r="O717" s="96"/>
      <c r="P717" s="96"/>
      <c r="Q717" s="96"/>
      <c r="R717" s="96"/>
      <c r="S717" s="96"/>
      <c r="T717" s="96"/>
      <c r="U717" s="96"/>
      <c r="V717" s="96"/>
      <c r="W717" s="96"/>
      <c r="X717" s="96"/>
      <c r="Y717" s="96"/>
      <c r="Z717" s="96"/>
    </row>
    <row r="718" spans="1:26" ht="15.75" customHeight="1" x14ac:dyDescent="0.25">
      <c r="A718" s="96"/>
      <c r="B718" s="96"/>
      <c r="C718" s="96"/>
      <c r="D718" s="96"/>
      <c r="E718" s="96"/>
      <c r="F718" s="96"/>
      <c r="G718" s="96"/>
      <c r="H718" s="96"/>
      <c r="I718" s="96"/>
      <c r="J718" s="96"/>
      <c r="K718" s="96"/>
      <c r="L718" s="96"/>
      <c r="M718" s="96"/>
      <c r="N718" s="96"/>
      <c r="O718" s="96"/>
      <c r="P718" s="96"/>
      <c r="Q718" s="96"/>
      <c r="R718" s="96"/>
      <c r="S718" s="96"/>
      <c r="T718" s="96"/>
      <c r="U718" s="96"/>
      <c r="V718" s="96"/>
      <c r="W718" s="96"/>
      <c r="X718" s="96"/>
      <c r="Y718" s="96"/>
      <c r="Z718" s="96"/>
    </row>
    <row r="719" spans="1:26" ht="15.75" customHeight="1" x14ac:dyDescent="0.25">
      <c r="A719" s="96"/>
      <c r="B719" s="96"/>
      <c r="C719" s="96"/>
      <c r="D719" s="96"/>
      <c r="E719" s="96"/>
      <c r="F719" s="96"/>
      <c r="G719" s="96"/>
      <c r="H719" s="96"/>
      <c r="I719" s="96"/>
      <c r="J719" s="96"/>
      <c r="K719" s="96"/>
      <c r="L719" s="96"/>
      <c r="M719" s="96"/>
      <c r="N719" s="96"/>
      <c r="O719" s="96"/>
      <c r="P719" s="96"/>
      <c r="Q719" s="96"/>
      <c r="R719" s="96"/>
      <c r="S719" s="96"/>
      <c r="T719" s="96"/>
      <c r="U719" s="96"/>
      <c r="V719" s="96"/>
      <c r="W719" s="96"/>
      <c r="X719" s="96"/>
      <c r="Y719" s="96"/>
      <c r="Z719" s="96"/>
    </row>
    <row r="720" spans="1:26" ht="15.75" customHeight="1" x14ac:dyDescent="0.25">
      <c r="A720" s="96"/>
      <c r="B720" s="96"/>
      <c r="C720" s="96"/>
      <c r="D720" s="96"/>
      <c r="E720" s="96"/>
      <c r="F720" s="96"/>
      <c r="G720" s="96"/>
      <c r="H720" s="96"/>
      <c r="I720" s="96"/>
      <c r="J720" s="96"/>
      <c r="K720" s="96"/>
      <c r="L720" s="96"/>
      <c r="M720" s="96"/>
      <c r="N720" s="96"/>
      <c r="O720" s="96"/>
      <c r="P720" s="96"/>
      <c r="Q720" s="96"/>
      <c r="R720" s="96"/>
      <c r="S720" s="96"/>
      <c r="T720" s="96"/>
      <c r="U720" s="96"/>
      <c r="V720" s="96"/>
      <c r="W720" s="96"/>
      <c r="X720" s="96"/>
      <c r="Y720" s="96"/>
      <c r="Z720" s="96"/>
    </row>
    <row r="721" spans="1:26" ht="15.75" customHeight="1" x14ac:dyDescent="0.25">
      <c r="A721" s="96"/>
      <c r="B721" s="96"/>
      <c r="C721" s="96"/>
      <c r="D721" s="96"/>
      <c r="E721" s="96"/>
      <c r="F721" s="96"/>
      <c r="G721" s="96"/>
      <c r="H721" s="96"/>
      <c r="I721" s="96"/>
      <c r="J721" s="96"/>
      <c r="K721" s="96"/>
      <c r="L721" s="96"/>
      <c r="M721" s="96"/>
      <c r="N721" s="96"/>
      <c r="O721" s="96"/>
      <c r="P721" s="96"/>
      <c r="Q721" s="96"/>
      <c r="R721" s="96"/>
      <c r="S721" s="96"/>
      <c r="T721" s="96"/>
      <c r="U721" s="96"/>
      <c r="V721" s="96"/>
      <c r="W721" s="96"/>
      <c r="X721" s="96"/>
      <c r="Y721" s="96"/>
      <c r="Z721" s="96"/>
    </row>
    <row r="722" spans="1:26" ht="15.75" customHeight="1" x14ac:dyDescent="0.25">
      <c r="A722" s="96"/>
      <c r="B722" s="96"/>
      <c r="C722" s="96"/>
      <c r="D722" s="96"/>
      <c r="E722" s="96"/>
      <c r="F722" s="96"/>
      <c r="G722" s="96"/>
      <c r="H722" s="96"/>
      <c r="I722" s="96"/>
      <c r="J722" s="96"/>
      <c r="K722" s="96"/>
      <c r="L722" s="96"/>
      <c r="M722" s="96"/>
      <c r="N722" s="96"/>
      <c r="O722" s="96"/>
      <c r="P722" s="96"/>
      <c r="Q722" s="96"/>
      <c r="R722" s="96"/>
      <c r="S722" s="96"/>
      <c r="T722" s="96"/>
      <c r="U722" s="96"/>
      <c r="V722" s="96"/>
      <c r="W722" s="96"/>
      <c r="X722" s="96"/>
      <c r="Y722" s="96"/>
      <c r="Z722" s="96"/>
    </row>
    <row r="723" spans="1:26" ht="15.75" customHeight="1" x14ac:dyDescent="0.25">
      <c r="A723" s="96"/>
      <c r="B723" s="96"/>
      <c r="C723" s="96"/>
      <c r="D723" s="96"/>
      <c r="E723" s="96"/>
      <c r="F723" s="96"/>
      <c r="G723" s="96"/>
      <c r="H723" s="96"/>
      <c r="I723" s="96"/>
      <c r="J723" s="96"/>
      <c r="K723" s="96"/>
      <c r="L723" s="96"/>
      <c r="M723" s="96"/>
      <c r="N723" s="96"/>
      <c r="O723" s="96"/>
      <c r="P723" s="96"/>
      <c r="Q723" s="96"/>
      <c r="R723" s="96"/>
      <c r="S723" s="96"/>
      <c r="T723" s="96"/>
      <c r="U723" s="96"/>
      <c r="V723" s="96"/>
      <c r="W723" s="96"/>
      <c r="X723" s="96"/>
      <c r="Y723" s="96"/>
      <c r="Z723" s="96"/>
    </row>
    <row r="724" spans="1:26" ht="15.75" customHeight="1" x14ac:dyDescent="0.25">
      <c r="A724" s="96"/>
      <c r="B724" s="96"/>
      <c r="C724" s="96"/>
      <c r="D724" s="96"/>
      <c r="E724" s="96"/>
      <c r="F724" s="96"/>
      <c r="G724" s="96"/>
      <c r="H724" s="96"/>
      <c r="I724" s="96"/>
      <c r="J724" s="96"/>
      <c r="K724" s="96"/>
      <c r="L724" s="96"/>
      <c r="M724" s="96"/>
      <c r="N724" s="96"/>
      <c r="O724" s="96"/>
      <c r="P724" s="96"/>
      <c r="Q724" s="96"/>
      <c r="R724" s="96"/>
      <c r="S724" s="96"/>
      <c r="T724" s="96"/>
      <c r="U724" s="96"/>
      <c r="V724" s="96"/>
      <c r="W724" s="96"/>
      <c r="X724" s="96"/>
      <c r="Y724" s="96"/>
      <c r="Z724" s="96"/>
    </row>
    <row r="725" spans="1:26" ht="15.75" customHeight="1" x14ac:dyDescent="0.25">
      <c r="A725" s="96"/>
      <c r="B725" s="96"/>
      <c r="C725" s="96"/>
      <c r="D725" s="96"/>
      <c r="E725" s="96"/>
      <c r="F725" s="96"/>
      <c r="G725" s="96"/>
      <c r="H725" s="96"/>
      <c r="I725" s="96"/>
      <c r="J725" s="96"/>
      <c r="K725" s="96"/>
      <c r="L725" s="96"/>
      <c r="M725" s="96"/>
      <c r="N725" s="96"/>
      <c r="O725" s="96"/>
      <c r="P725" s="96"/>
      <c r="Q725" s="96"/>
      <c r="R725" s="96"/>
      <c r="S725" s="96"/>
      <c r="T725" s="96"/>
      <c r="U725" s="96"/>
      <c r="V725" s="96"/>
      <c r="W725" s="96"/>
      <c r="X725" s="96"/>
      <c r="Y725" s="96"/>
      <c r="Z725" s="96"/>
    </row>
    <row r="726" spans="1:26" ht="15.75" customHeight="1" x14ac:dyDescent="0.25">
      <c r="A726" s="96"/>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6"/>
      <c r="Z726" s="96"/>
    </row>
    <row r="727" spans="1:26" ht="15.75" customHeight="1" x14ac:dyDescent="0.25">
      <c r="A727" s="96"/>
      <c r="B727" s="96"/>
      <c r="C727" s="96"/>
      <c r="D727" s="96"/>
      <c r="E727" s="96"/>
      <c r="F727" s="96"/>
      <c r="G727" s="96"/>
      <c r="H727" s="96"/>
      <c r="I727" s="96"/>
      <c r="J727" s="96"/>
      <c r="K727" s="96"/>
      <c r="L727" s="96"/>
      <c r="M727" s="96"/>
      <c r="N727" s="96"/>
      <c r="O727" s="96"/>
      <c r="P727" s="96"/>
      <c r="Q727" s="96"/>
      <c r="R727" s="96"/>
      <c r="S727" s="96"/>
      <c r="T727" s="96"/>
      <c r="U727" s="96"/>
      <c r="V727" s="96"/>
      <c r="W727" s="96"/>
      <c r="X727" s="96"/>
      <c r="Y727" s="96"/>
      <c r="Z727" s="96"/>
    </row>
    <row r="728" spans="1:26" ht="15.75" customHeight="1" x14ac:dyDescent="0.25">
      <c r="A728" s="96"/>
      <c r="B728" s="96"/>
      <c r="C728" s="96"/>
      <c r="D728" s="96"/>
      <c r="E728" s="96"/>
      <c r="F728" s="96"/>
      <c r="G728" s="96"/>
      <c r="H728" s="96"/>
      <c r="I728" s="96"/>
      <c r="J728" s="96"/>
      <c r="K728" s="96"/>
      <c r="L728" s="96"/>
      <c r="M728" s="96"/>
      <c r="N728" s="96"/>
      <c r="O728" s="96"/>
      <c r="P728" s="96"/>
      <c r="Q728" s="96"/>
      <c r="R728" s="96"/>
      <c r="S728" s="96"/>
      <c r="T728" s="96"/>
      <c r="U728" s="96"/>
      <c r="V728" s="96"/>
      <c r="W728" s="96"/>
      <c r="X728" s="96"/>
      <c r="Y728" s="96"/>
      <c r="Z728" s="96"/>
    </row>
    <row r="729" spans="1:26" ht="15.75" customHeight="1" x14ac:dyDescent="0.25">
      <c r="A729" s="96"/>
      <c r="B729" s="96"/>
      <c r="C729" s="96"/>
      <c r="D729" s="96"/>
      <c r="E729" s="96"/>
      <c r="F729" s="96"/>
      <c r="G729" s="96"/>
      <c r="H729" s="96"/>
      <c r="I729" s="96"/>
      <c r="J729" s="96"/>
      <c r="K729" s="96"/>
      <c r="L729" s="96"/>
      <c r="M729" s="96"/>
      <c r="N729" s="96"/>
      <c r="O729" s="96"/>
      <c r="P729" s="96"/>
      <c r="Q729" s="96"/>
      <c r="R729" s="96"/>
      <c r="S729" s="96"/>
      <c r="T729" s="96"/>
      <c r="U729" s="96"/>
      <c r="V729" s="96"/>
      <c r="W729" s="96"/>
      <c r="X729" s="96"/>
      <c r="Y729" s="96"/>
      <c r="Z729" s="96"/>
    </row>
    <row r="730" spans="1:26" ht="15.75" customHeight="1" x14ac:dyDescent="0.25">
      <c r="A730" s="96"/>
      <c r="B730" s="96"/>
      <c r="C730" s="96"/>
      <c r="D730" s="96"/>
      <c r="E730" s="96"/>
      <c r="F730" s="96"/>
      <c r="G730" s="96"/>
      <c r="H730" s="96"/>
      <c r="I730" s="96"/>
      <c r="J730" s="96"/>
      <c r="K730" s="96"/>
      <c r="L730" s="96"/>
      <c r="M730" s="96"/>
      <c r="N730" s="96"/>
      <c r="O730" s="96"/>
      <c r="P730" s="96"/>
      <c r="Q730" s="96"/>
      <c r="R730" s="96"/>
      <c r="S730" s="96"/>
      <c r="T730" s="96"/>
      <c r="U730" s="96"/>
      <c r="V730" s="96"/>
      <c r="W730" s="96"/>
      <c r="X730" s="96"/>
      <c r="Y730" s="96"/>
      <c r="Z730" s="96"/>
    </row>
    <row r="731" spans="1:26" ht="15.75" customHeight="1" x14ac:dyDescent="0.25">
      <c r="A731" s="96"/>
      <c r="B731" s="96"/>
      <c r="C731" s="96"/>
      <c r="D731" s="96"/>
      <c r="E731" s="96"/>
      <c r="F731" s="96"/>
      <c r="G731" s="96"/>
      <c r="H731" s="96"/>
      <c r="I731" s="96"/>
      <c r="J731" s="96"/>
      <c r="K731" s="96"/>
      <c r="L731" s="96"/>
      <c r="M731" s="96"/>
      <c r="N731" s="96"/>
      <c r="O731" s="96"/>
      <c r="P731" s="96"/>
      <c r="Q731" s="96"/>
      <c r="R731" s="96"/>
      <c r="S731" s="96"/>
      <c r="T731" s="96"/>
      <c r="U731" s="96"/>
      <c r="V731" s="96"/>
      <c r="W731" s="96"/>
      <c r="X731" s="96"/>
      <c r="Y731" s="96"/>
      <c r="Z731" s="96"/>
    </row>
    <row r="732" spans="1:26" ht="15.75" customHeight="1" x14ac:dyDescent="0.25">
      <c r="A732" s="96"/>
      <c r="B732" s="96"/>
      <c r="C732" s="96"/>
      <c r="D732" s="96"/>
      <c r="E732" s="96"/>
      <c r="F732" s="96"/>
      <c r="G732" s="96"/>
      <c r="H732" s="96"/>
      <c r="I732" s="96"/>
      <c r="J732" s="96"/>
      <c r="K732" s="96"/>
      <c r="L732" s="96"/>
      <c r="M732" s="96"/>
      <c r="N732" s="96"/>
      <c r="O732" s="96"/>
      <c r="P732" s="96"/>
      <c r="Q732" s="96"/>
      <c r="R732" s="96"/>
      <c r="S732" s="96"/>
      <c r="T732" s="96"/>
      <c r="U732" s="96"/>
      <c r="V732" s="96"/>
      <c r="W732" s="96"/>
      <c r="X732" s="96"/>
      <c r="Y732" s="96"/>
      <c r="Z732" s="96"/>
    </row>
    <row r="733" spans="1:26" ht="15.75" customHeight="1" x14ac:dyDescent="0.25">
      <c r="A733" s="96"/>
      <c r="B733" s="96"/>
      <c r="C733" s="96"/>
      <c r="D733" s="96"/>
      <c r="E733" s="96"/>
      <c r="F733" s="96"/>
      <c r="G733" s="96"/>
      <c r="H733" s="96"/>
      <c r="I733" s="96"/>
      <c r="J733" s="96"/>
      <c r="K733" s="96"/>
      <c r="L733" s="96"/>
      <c r="M733" s="96"/>
      <c r="N733" s="96"/>
      <c r="O733" s="96"/>
      <c r="P733" s="96"/>
      <c r="Q733" s="96"/>
      <c r="R733" s="96"/>
      <c r="S733" s="96"/>
      <c r="T733" s="96"/>
      <c r="U733" s="96"/>
      <c r="V733" s="96"/>
      <c r="W733" s="96"/>
      <c r="X733" s="96"/>
      <c r="Y733" s="96"/>
      <c r="Z733" s="96"/>
    </row>
    <row r="734" spans="1:26" ht="15.75" customHeight="1" x14ac:dyDescent="0.25">
      <c r="A734" s="96"/>
      <c r="B734" s="96"/>
      <c r="C734" s="96"/>
      <c r="D734" s="96"/>
      <c r="E734" s="96"/>
      <c r="F734" s="96"/>
      <c r="G734" s="96"/>
      <c r="H734" s="96"/>
      <c r="I734" s="96"/>
      <c r="J734" s="96"/>
      <c r="K734" s="96"/>
      <c r="L734" s="96"/>
      <c r="M734" s="96"/>
      <c r="N734" s="96"/>
      <c r="O734" s="96"/>
      <c r="P734" s="96"/>
      <c r="Q734" s="96"/>
      <c r="R734" s="96"/>
      <c r="S734" s="96"/>
      <c r="T734" s="96"/>
      <c r="U734" s="96"/>
      <c r="V734" s="96"/>
      <c r="W734" s="96"/>
      <c r="X734" s="96"/>
      <c r="Y734" s="96"/>
      <c r="Z734" s="96"/>
    </row>
    <row r="735" spans="1:26" ht="15.75" customHeight="1" x14ac:dyDescent="0.25">
      <c r="A735" s="96"/>
      <c r="B735" s="96"/>
      <c r="C735" s="96"/>
      <c r="D735" s="96"/>
      <c r="E735" s="96"/>
      <c r="F735" s="96"/>
      <c r="G735" s="96"/>
      <c r="H735" s="96"/>
      <c r="I735" s="96"/>
      <c r="J735" s="96"/>
      <c r="K735" s="96"/>
      <c r="L735" s="96"/>
      <c r="M735" s="96"/>
      <c r="N735" s="96"/>
      <c r="O735" s="96"/>
      <c r="P735" s="96"/>
      <c r="Q735" s="96"/>
      <c r="R735" s="96"/>
      <c r="S735" s="96"/>
      <c r="T735" s="96"/>
      <c r="U735" s="96"/>
      <c r="V735" s="96"/>
      <c r="W735" s="96"/>
      <c r="X735" s="96"/>
      <c r="Y735" s="96"/>
      <c r="Z735" s="96"/>
    </row>
    <row r="736" spans="1:26" ht="15.75" customHeight="1" x14ac:dyDescent="0.25">
      <c r="A736" s="96"/>
      <c r="B736" s="96"/>
      <c r="C736" s="96"/>
      <c r="D736" s="96"/>
      <c r="E736" s="96"/>
      <c r="F736" s="96"/>
      <c r="G736" s="96"/>
      <c r="H736" s="96"/>
      <c r="I736" s="96"/>
      <c r="J736" s="96"/>
      <c r="K736" s="96"/>
      <c r="L736" s="96"/>
      <c r="M736" s="96"/>
      <c r="N736" s="96"/>
      <c r="O736" s="96"/>
      <c r="P736" s="96"/>
      <c r="Q736" s="96"/>
      <c r="R736" s="96"/>
      <c r="S736" s="96"/>
      <c r="T736" s="96"/>
      <c r="U736" s="96"/>
      <c r="V736" s="96"/>
      <c r="W736" s="96"/>
      <c r="X736" s="96"/>
      <c r="Y736" s="96"/>
      <c r="Z736" s="96"/>
    </row>
    <row r="737" spans="1:26" ht="15.75" customHeight="1" x14ac:dyDescent="0.25">
      <c r="A737" s="96"/>
      <c r="B737" s="96"/>
      <c r="C737" s="96"/>
      <c r="D737" s="96"/>
      <c r="E737" s="96"/>
      <c r="F737" s="96"/>
      <c r="G737" s="96"/>
      <c r="H737" s="96"/>
      <c r="I737" s="96"/>
      <c r="J737" s="96"/>
      <c r="K737" s="96"/>
      <c r="L737" s="96"/>
      <c r="M737" s="96"/>
      <c r="N737" s="96"/>
      <c r="O737" s="96"/>
      <c r="P737" s="96"/>
      <c r="Q737" s="96"/>
      <c r="R737" s="96"/>
      <c r="S737" s="96"/>
      <c r="T737" s="96"/>
      <c r="U737" s="96"/>
      <c r="V737" s="96"/>
      <c r="W737" s="96"/>
      <c r="X737" s="96"/>
      <c r="Y737" s="96"/>
      <c r="Z737" s="96"/>
    </row>
    <row r="738" spans="1:26" ht="15.75" customHeight="1" x14ac:dyDescent="0.25">
      <c r="A738" s="96"/>
      <c r="B738" s="96"/>
      <c r="C738" s="96"/>
      <c r="D738" s="96"/>
      <c r="E738" s="96"/>
      <c r="F738" s="96"/>
      <c r="G738" s="96"/>
      <c r="H738" s="96"/>
      <c r="I738" s="96"/>
      <c r="J738" s="96"/>
      <c r="K738" s="96"/>
      <c r="L738" s="96"/>
      <c r="M738" s="96"/>
      <c r="N738" s="96"/>
      <c r="O738" s="96"/>
      <c r="P738" s="96"/>
      <c r="Q738" s="96"/>
      <c r="R738" s="96"/>
      <c r="S738" s="96"/>
      <c r="T738" s="96"/>
      <c r="U738" s="96"/>
      <c r="V738" s="96"/>
      <c r="W738" s="96"/>
      <c r="X738" s="96"/>
      <c r="Y738" s="96"/>
      <c r="Z738" s="96"/>
    </row>
    <row r="739" spans="1:26" ht="15.75" customHeight="1" x14ac:dyDescent="0.25">
      <c r="A739" s="96"/>
      <c r="B739" s="96"/>
      <c r="C739" s="96"/>
      <c r="D739" s="96"/>
      <c r="E739" s="96"/>
      <c r="F739" s="96"/>
      <c r="G739" s="96"/>
      <c r="H739" s="96"/>
      <c r="I739" s="96"/>
      <c r="J739" s="96"/>
      <c r="K739" s="96"/>
      <c r="L739" s="96"/>
      <c r="M739" s="96"/>
      <c r="N739" s="96"/>
      <c r="O739" s="96"/>
      <c r="P739" s="96"/>
      <c r="Q739" s="96"/>
      <c r="R739" s="96"/>
      <c r="S739" s="96"/>
      <c r="T739" s="96"/>
      <c r="U739" s="96"/>
      <c r="V739" s="96"/>
      <c r="W739" s="96"/>
      <c r="X739" s="96"/>
      <c r="Y739" s="96"/>
      <c r="Z739" s="96"/>
    </row>
    <row r="740" spans="1:26" ht="15.75" customHeight="1" x14ac:dyDescent="0.25">
      <c r="A740" s="96"/>
      <c r="B740" s="96"/>
      <c r="C740" s="96"/>
      <c r="D740" s="96"/>
      <c r="E740" s="96"/>
      <c r="F740" s="96"/>
      <c r="G740" s="96"/>
      <c r="H740" s="96"/>
      <c r="I740" s="96"/>
      <c r="J740" s="96"/>
      <c r="K740" s="96"/>
      <c r="L740" s="96"/>
      <c r="M740" s="96"/>
      <c r="N740" s="96"/>
      <c r="O740" s="96"/>
      <c r="P740" s="96"/>
      <c r="Q740" s="96"/>
      <c r="R740" s="96"/>
      <c r="S740" s="96"/>
      <c r="T740" s="96"/>
      <c r="U740" s="96"/>
      <c r="V740" s="96"/>
      <c r="W740" s="96"/>
      <c r="X740" s="96"/>
      <c r="Y740" s="96"/>
      <c r="Z740" s="96"/>
    </row>
    <row r="741" spans="1:26" ht="15.75" customHeight="1" x14ac:dyDescent="0.25">
      <c r="A741" s="96"/>
      <c r="B741" s="96"/>
      <c r="C741" s="96"/>
      <c r="D741" s="96"/>
      <c r="E741" s="96"/>
      <c r="F741" s="96"/>
      <c r="G741" s="96"/>
      <c r="H741" s="96"/>
      <c r="I741" s="96"/>
      <c r="J741" s="96"/>
      <c r="K741" s="96"/>
      <c r="L741" s="96"/>
      <c r="M741" s="96"/>
      <c r="N741" s="96"/>
      <c r="O741" s="96"/>
      <c r="P741" s="96"/>
      <c r="Q741" s="96"/>
      <c r="R741" s="96"/>
      <c r="S741" s="96"/>
      <c r="T741" s="96"/>
      <c r="U741" s="96"/>
      <c r="V741" s="96"/>
      <c r="W741" s="96"/>
      <c r="X741" s="96"/>
      <c r="Y741" s="96"/>
      <c r="Z741" s="96"/>
    </row>
    <row r="742" spans="1:26" ht="15.75" customHeight="1" x14ac:dyDescent="0.25">
      <c r="A742" s="96"/>
      <c r="B742" s="96"/>
      <c r="C742" s="96"/>
      <c r="D742" s="96"/>
      <c r="E742" s="96"/>
      <c r="F742" s="96"/>
      <c r="G742" s="96"/>
      <c r="H742" s="96"/>
      <c r="I742" s="96"/>
      <c r="J742" s="96"/>
      <c r="K742" s="96"/>
      <c r="L742" s="96"/>
      <c r="M742" s="96"/>
      <c r="N742" s="96"/>
      <c r="O742" s="96"/>
      <c r="P742" s="96"/>
      <c r="Q742" s="96"/>
      <c r="R742" s="96"/>
      <c r="S742" s="96"/>
      <c r="T742" s="96"/>
      <c r="U742" s="96"/>
      <c r="V742" s="96"/>
      <c r="W742" s="96"/>
      <c r="X742" s="96"/>
      <c r="Y742" s="96"/>
      <c r="Z742" s="96"/>
    </row>
    <row r="743" spans="1:26" ht="15.75" customHeight="1" x14ac:dyDescent="0.25">
      <c r="A743" s="96"/>
      <c r="B743" s="96"/>
      <c r="C743" s="96"/>
      <c r="D743" s="96"/>
      <c r="E743" s="96"/>
      <c r="F743" s="96"/>
      <c r="G743" s="96"/>
      <c r="H743" s="96"/>
      <c r="I743" s="96"/>
      <c r="J743" s="96"/>
      <c r="K743" s="96"/>
      <c r="L743" s="96"/>
      <c r="M743" s="96"/>
      <c r="N743" s="96"/>
      <c r="O743" s="96"/>
      <c r="P743" s="96"/>
      <c r="Q743" s="96"/>
      <c r="R743" s="96"/>
      <c r="S743" s="96"/>
      <c r="T743" s="96"/>
      <c r="U743" s="96"/>
      <c r="V743" s="96"/>
      <c r="W743" s="96"/>
      <c r="X743" s="96"/>
      <c r="Y743" s="96"/>
      <c r="Z743" s="96"/>
    </row>
    <row r="744" spans="1:26" ht="15.75" customHeight="1" x14ac:dyDescent="0.25">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row>
    <row r="745" spans="1:26" ht="15.75" customHeight="1" x14ac:dyDescent="0.25">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row>
    <row r="746" spans="1:26" ht="15.75" customHeight="1" x14ac:dyDescent="0.25">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row>
    <row r="747" spans="1:26" ht="15.75" customHeight="1" x14ac:dyDescent="0.25">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row>
    <row r="748" spans="1:26" ht="15.75" customHeight="1" x14ac:dyDescent="0.25">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row>
    <row r="749" spans="1:26" ht="15.75" customHeight="1" x14ac:dyDescent="0.25">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row>
    <row r="750" spans="1:26" ht="15.75" customHeight="1" x14ac:dyDescent="0.25">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row>
    <row r="751" spans="1:26" ht="15.75" customHeight="1" x14ac:dyDescent="0.25">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row>
    <row r="752" spans="1:26" ht="15.75" customHeight="1" x14ac:dyDescent="0.25">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row>
    <row r="753" spans="1:26" ht="15.75" customHeight="1" x14ac:dyDescent="0.25">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row>
    <row r="754" spans="1:26" ht="15.75" customHeight="1" x14ac:dyDescent="0.25">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row>
    <row r="755" spans="1:26" ht="15.75" customHeight="1" x14ac:dyDescent="0.25">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row>
    <row r="756" spans="1:26" ht="15.75" customHeight="1" x14ac:dyDescent="0.25">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row>
    <row r="757" spans="1:26" ht="15.75" customHeight="1" x14ac:dyDescent="0.25">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row>
    <row r="758" spans="1:26" ht="15.75" customHeight="1" x14ac:dyDescent="0.25">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row>
    <row r="759" spans="1:26" ht="15.75" customHeight="1" x14ac:dyDescent="0.25">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row>
    <row r="760" spans="1:26" ht="15.75" customHeight="1" x14ac:dyDescent="0.25">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row>
    <row r="761" spans="1:26" ht="15.75" customHeight="1" x14ac:dyDescent="0.25">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row>
    <row r="762" spans="1:26" ht="15.75" customHeight="1" x14ac:dyDescent="0.25">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row>
    <row r="763" spans="1:26" ht="15.75" customHeight="1" x14ac:dyDescent="0.25">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row>
    <row r="764" spans="1:26" ht="15.75" customHeight="1" x14ac:dyDescent="0.25">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row>
    <row r="765" spans="1:26" ht="15.75" customHeight="1" x14ac:dyDescent="0.25">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row>
    <row r="766" spans="1:26" ht="15.75" customHeight="1" x14ac:dyDescent="0.25">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row>
    <row r="767" spans="1:26" ht="15.75" customHeight="1" x14ac:dyDescent="0.25">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row>
    <row r="768" spans="1:26" ht="15.75" customHeight="1" x14ac:dyDescent="0.25">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row>
    <row r="769" spans="1:26" ht="15.75" customHeight="1" x14ac:dyDescent="0.25">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row>
    <row r="770" spans="1:26" ht="15.75" customHeight="1" x14ac:dyDescent="0.25">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row>
    <row r="771" spans="1:26" ht="15.75" customHeight="1" x14ac:dyDescent="0.25">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row>
    <row r="772" spans="1:26" ht="15.75" customHeight="1" x14ac:dyDescent="0.25">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row>
    <row r="773" spans="1:26" ht="15.75" customHeight="1" x14ac:dyDescent="0.25">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row>
    <row r="774" spans="1:26" ht="15.75" customHeight="1" x14ac:dyDescent="0.25">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row>
    <row r="775" spans="1:26" ht="15.75" customHeight="1" x14ac:dyDescent="0.25">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row>
    <row r="776" spans="1:26" ht="15.75" customHeight="1" x14ac:dyDescent="0.25">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row>
    <row r="777" spans="1:26" ht="15.75" customHeight="1" x14ac:dyDescent="0.25">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row>
    <row r="778" spans="1:26" ht="15.75" customHeight="1" x14ac:dyDescent="0.25">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row>
    <row r="779" spans="1:26" ht="15.75" customHeight="1" x14ac:dyDescent="0.25">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row>
    <row r="780" spans="1:26" ht="15.75" customHeight="1" x14ac:dyDescent="0.25">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row>
    <row r="781" spans="1:26" ht="15.75" customHeight="1" x14ac:dyDescent="0.25">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row>
    <row r="782" spans="1:26" ht="15.75" customHeight="1" x14ac:dyDescent="0.25">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row>
    <row r="783" spans="1:26" ht="15.75" customHeight="1" x14ac:dyDescent="0.25">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row>
    <row r="784" spans="1:26" ht="15.75" customHeight="1" x14ac:dyDescent="0.25">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row>
    <row r="785" spans="1:26" ht="15.75" customHeight="1" x14ac:dyDescent="0.25">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row>
    <row r="786" spans="1:26" ht="15.75" customHeight="1" x14ac:dyDescent="0.25">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row>
    <row r="787" spans="1:26" ht="15.75" customHeight="1" x14ac:dyDescent="0.25">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row>
    <row r="788" spans="1:26" ht="15.75" customHeight="1" x14ac:dyDescent="0.25">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row>
    <row r="789" spans="1:26" ht="15.75" customHeight="1" x14ac:dyDescent="0.25">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row>
    <row r="790" spans="1:26" ht="15.75" customHeight="1" x14ac:dyDescent="0.25">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row>
    <row r="791" spans="1:26" ht="15.75" customHeight="1" x14ac:dyDescent="0.25">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row>
    <row r="792" spans="1:26" ht="15.75" customHeight="1" x14ac:dyDescent="0.25">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row>
    <row r="793" spans="1:26" ht="15.75" customHeight="1" x14ac:dyDescent="0.25">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row>
    <row r="794" spans="1:26" ht="15.75" customHeight="1" x14ac:dyDescent="0.25">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row>
    <row r="795" spans="1:26" ht="15.75" customHeight="1" x14ac:dyDescent="0.25">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row>
    <row r="796" spans="1:26" ht="15.75" customHeight="1" x14ac:dyDescent="0.25">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row>
    <row r="797" spans="1:26" ht="15.75" customHeight="1" x14ac:dyDescent="0.25">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row>
    <row r="798" spans="1:26" ht="15.75" customHeight="1" x14ac:dyDescent="0.25">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row>
    <row r="799" spans="1:26" ht="15.75" customHeight="1" x14ac:dyDescent="0.25">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row>
    <row r="800" spans="1:26" ht="15.75" customHeight="1" x14ac:dyDescent="0.25">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row>
    <row r="801" spans="1:26" ht="15.75" customHeight="1" x14ac:dyDescent="0.25">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row>
    <row r="802" spans="1:26" ht="15.75" customHeight="1" x14ac:dyDescent="0.25">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row>
    <row r="803" spans="1:26" ht="15.75" customHeight="1" x14ac:dyDescent="0.25">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row>
    <row r="804" spans="1:26" ht="15.75" customHeight="1" x14ac:dyDescent="0.25">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row>
    <row r="805" spans="1:26" ht="15.75" customHeight="1" x14ac:dyDescent="0.25">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row>
    <row r="806" spans="1:26" ht="15.75" customHeight="1" x14ac:dyDescent="0.25">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row>
    <row r="807" spans="1:26" ht="15.75" customHeight="1" x14ac:dyDescent="0.25">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row>
    <row r="808" spans="1:26" ht="15.75" customHeight="1" x14ac:dyDescent="0.25">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row>
    <row r="809" spans="1:26" ht="15.75" customHeight="1" x14ac:dyDescent="0.25">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row>
    <row r="810" spans="1:26" ht="15.75" customHeight="1" x14ac:dyDescent="0.25">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row>
    <row r="811" spans="1:26" ht="15.75" customHeight="1" x14ac:dyDescent="0.25">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row>
    <row r="812" spans="1:26" ht="15.75" customHeight="1" x14ac:dyDescent="0.25">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row>
    <row r="813" spans="1:26" ht="15.75" customHeight="1" x14ac:dyDescent="0.25">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row>
    <row r="814" spans="1:26" ht="15.75" customHeight="1" x14ac:dyDescent="0.25">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row>
    <row r="815" spans="1:26" ht="15.75" customHeight="1" x14ac:dyDescent="0.25">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row>
    <row r="816" spans="1:26" ht="15.75" customHeight="1" x14ac:dyDescent="0.25">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row>
    <row r="817" spans="1:26" ht="15.75" customHeight="1" x14ac:dyDescent="0.25">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row>
    <row r="818" spans="1:26" ht="15.75" customHeight="1" x14ac:dyDescent="0.25">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row>
    <row r="819" spans="1:26" ht="15.75" customHeight="1" x14ac:dyDescent="0.25">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row>
    <row r="820" spans="1:26" ht="15.75" customHeight="1" x14ac:dyDescent="0.25">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row>
    <row r="821" spans="1:26" ht="15.75" customHeight="1" x14ac:dyDescent="0.25">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row>
    <row r="822" spans="1:26" ht="15.75" customHeight="1" x14ac:dyDescent="0.25">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row>
    <row r="823" spans="1:26" ht="15.75" customHeight="1" x14ac:dyDescent="0.25">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row>
    <row r="824" spans="1:26" ht="15.75" customHeight="1" x14ac:dyDescent="0.25">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row>
    <row r="825" spans="1:26" ht="15.75" customHeight="1" x14ac:dyDescent="0.25">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row>
    <row r="826" spans="1:26" ht="15.75" customHeight="1" x14ac:dyDescent="0.25">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row>
    <row r="827" spans="1:26" ht="15.75" customHeight="1" x14ac:dyDescent="0.25">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row>
    <row r="828" spans="1:26" ht="15.75" customHeight="1" x14ac:dyDescent="0.25">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row>
    <row r="829" spans="1:26" ht="15.75" customHeight="1" x14ac:dyDescent="0.25">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row>
    <row r="830" spans="1:26" ht="15.75" customHeight="1" x14ac:dyDescent="0.25">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row>
    <row r="831" spans="1:26" ht="15.75" customHeight="1" x14ac:dyDescent="0.25">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row>
    <row r="832" spans="1:26" ht="15.75" customHeight="1" x14ac:dyDescent="0.25">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row>
    <row r="833" spans="1:26" ht="15.75" customHeight="1" x14ac:dyDescent="0.25">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row>
    <row r="834" spans="1:26" ht="15.75" customHeight="1" x14ac:dyDescent="0.25">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row>
    <row r="835" spans="1:26" ht="15.75" customHeight="1" x14ac:dyDescent="0.25">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row>
    <row r="836" spans="1:26" ht="15.75" customHeight="1" x14ac:dyDescent="0.25">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row>
    <row r="837" spans="1:26" ht="15.75" customHeight="1" x14ac:dyDescent="0.25">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row>
    <row r="838" spans="1:26" ht="15.75" customHeight="1" x14ac:dyDescent="0.25">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row>
    <row r="839" spans="1:26" ht="15.75" customHeight="1" x14ac:dyDescent="0.25">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row>
    <row r="840" spans="1:26" ht="15.75" customHeight="1" x14ac:dyDescent="0.25">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row>
    <row r="841" spans="1:26" ht="15.75" customHeight="1" x14ac:dyDescent="0.25">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row>
    <row r="842" spans="1:26" ht="15.75" customHeight="1" x14ac:dyDescent="0.25">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row>
    <row r="843" spans="1:26" ht="15.75" customHeight="1" x14ac:dyDescent="0.25">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row>
    <row r="844" spans="1:26" ht="15.75" customHeight="1" x14ac:dyDescent="0.25">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row>
    <row r="845" spans="1:26" ht="15.75" customHeight="1" x14ac:dyDescent="0.25">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row>
    <row r="846" spans="1:26" ht="15.75" customHeight="1" x14ac:dyDescent="0.25">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row>
    <row r="847" spans="1:26" ht="15.75" customHeight="1" x14ac:dyDescent="0.25">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row>
    <row r="848" spans="1:26" ht="15.75" customHeight="1" x14ac:dyDescent="0.25">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row>
    <row r="849" spans="1:26" ht="15.75" customHeight="1" x14ac:dyDescent="0.25">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row>
    <row r="850" spans="1:26" ht="15.75" customHeight="1" x14ac:dyDescent="0.25">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row>
    <row r="851" spans="1:26" ht="15.75" customHeight="1" x14ac:dyDescent="0.25">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row>
    <row r="852" spans="1:26" ht="15.75" customHeight="1" x14ac:dyDescent="0.25">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row>
    <row r="853" spans="1:26" ht="15.75" customHeight="1" x14ac:dyDescent="0.25">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row>
    <row r="854" spans="1:26" ht="15.75" customHeight="1" x14ac:dyDescent="0.25">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row>
    <row r="855" spans="1:26" ht="15.75" customHeight="1" x14ac:dyDescent="0.25">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row>
    <row r="856" spans="1:26" ht="15.75" customHeight="1" x14ac:dyDescent="0.25">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row>
    <row r="857" spans="1:26" ht="15.75" customHeight="1" x14ac:dyDescent="0.25">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row>
    <row r="858" spans="1:26" ht="15.75" customHeight="1" x14ac:dyDescent="0.25">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row>
    <row r="859" spans="1:26" ht="15.75" customHeight="1" x14ac:dyDescent="0.25">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row>
    <row r="860" spans="1:26" ht="15.75" customHeight="1" x14ac:dyDescent="0.25">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row>
    <row r="861" spans="1:26" ht="15.75" customHeight="1" x14ac:dyDescent="0.25">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row>
    <row r="862" spans="1:26" ht="15.75" customHeight="1" x14ac:dyDescent="0.25">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row>
    <row r="863" spans="1:26" ht="15.75" customHeight="1" x14ac:dyDescent="0.25">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row>
    <row r="864" spans="1:26" ht="15.75" customHeight="1" x14ac:dyDescent="0.25">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row>
    <row r="865" spans="1:26" ht="15.75" customHeight="1" x14ac:dyDescent="0.25">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row>
    <row r="866" spans="1:26" ht="15.75" customHeight="1" x14ac:dyDescent="0.25">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row>
    <row r="867" spans="1:26" ht="15.75" customHeight="1" x14ac:dyDescent="0.25">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row>
    <row r="868" spans="1:26" ht="15.75" customHeight="1" x14ac:dyDescent="0.25">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row>
    <row r="869" spans="1:26" ht="15.75" customHeight="1" x14ac:dyDescent="0.25">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row>
    <row r="870" spans="1:26" ht="15.75" customHeight="1" x14ac:dyDescent="0.25">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row>
    <row r="871" spans="1:26" ht="15.75" customHeight="1" x14ac:dyDescent="0.25">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row>
    <row r="872" spans="1:26" ht="15.75" customHeight="1" x14ac:dyDescent="0.25">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row>
    <row r="873" spans="1:26" ht="15.75" customHeight="1" x14ac:dyDescent="0.25">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row>
    <row r="874" spans="1:26" ht="15.75" customHeight="1" x14ac:dyDescent="0.25">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row>
    <row r="875" spans="1:26" ht="15.75" customHeight="1" x14ac:dyDescent="0.25">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row>
    <row r="876" spans="1:26" ht="15.75" customHeight="1" x14ac:dyDescent="0.25">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row>
    <row r="877" spans="1:26" ht="15.75" customHeight="1" x14ac:dyDescent="0.25">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row>
    <row r="878" spans="1:26" ht="15.75" customHeight="1" x14ac:dyDescent="0.25">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row>
    <row r="879" spans="1:26" ht="15.75" customHeight="1" x14ac:dyDescent="0.25">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row>
    <row r="880" spans="1:26" ht="15.75" customHeight="1" x14ac:dyDescent="0.25">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row>
    <row r="881" spans="1:26" ht="15.75" customHeight="1" x14ac:dyDescent="0.25">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row>
    <row r="882" spans="1:26" ht="15.75" customHeight="1" x14ac:dyDescent="0.25">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row>
    <row r="883" spans="1:26" ht="15.75" customHeight="1" x14ac:dyDescent="0.25">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row>
    <row r="884" spans="1:26" ht="15.75" customHeight="1" x14ac:dyDescent="0.25">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row>
    <row r="885" spans="1:26" ht="15.75" customHeight="1" x14ac:dyDescent="0.25">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row>
    <row r="886" spans="1:26" ht="15.75" customHeight="1" x14ac:dyDescent="0.25">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row>
    <row r="887" spans="1:26" ht="15.75" customHeight="1" x14ac:dyDescent="0.25">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row>
    <row r="888" spans="1:26" ht="15.75" customHeight="1" x14ac:dyDescent="0.25">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row>
    <row r="889" spans="1:26" ht="15.75" customHeight="1" x14ac:dyDescent="0.25">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row>
    <row r="890" spans="1:26" ht="15.75" customHeight="1" x14ac:dyDescent="0.25">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row>
    <row r="891" spans="1:26" ht="15.75" customHeight="1" x14ac:dyDescent="0.25">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row>
    <row r="892" spans="1:26" ht="15.75" customHeight="1" x14ac:dyDescent="0.25">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row>
    <row r="893" spans="1:26" ht="15.75" customHeight="1" x14ac:dyDescent="0.25">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row>
    <row r="894" spans="1:26" ht="15.75" customHeight="1" x14ac:dyDescent="0.25">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row>
    <row r="895" spans="1:26" ht="15.75" customHeight="1" x14ac:dyDescent="0.25">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row>
    <row r="896" spans="1:26" ht="15.75" customHeight="1" x14ac:dyDescent="0.25">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row>
    <row r="897" spans="1:26" ht="15.75" customHeight="1" x14ac:dyDescent="0.25">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row>
    <row r="898" spans="1:26" ht="15.75" customHeight="1" x14ac:dyDescent="0.25">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row>
    <row r="899" spans="1:26" ht="15.75" customHeight="1" x14ac:dyDescent="0.25">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row>
    <row r="900" spans="1:26" ht="15.75" customHeight="1" x14ac:dyDescent="0.25">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row>
    <row r="901" spans="1:26" ht="15.75" customHeight="1" x14ac:dyDescent="0.25">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row>
    <row r="902" spans="1:26" ht="15.75" customHeight="1" x14ac:dyDescent="0.25">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row>
    <row r="903" spans="1:26" ht="15.75" customHeight="1" x14ac:dyDescent="0.25">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row>
    <row r="904" spans="1:26" ht="15.75" customHeight="1" x14ac:dyDescent="0.25">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row>
    <row r="905" spans="1:26" ht="15.75" customHeight="1" x14ac:dyDescent="0.25">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row>
    <row r="906" spans="1:26" ht="15.75" customHeight="1" x14ac:dyDescent="0.25">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row>
    <row r="907" spans="1:26" ht="15.75" customHeight="1" x14ac:dyDescent="0.25">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row>
    <row r="908" spans="1:26" ht="15.75" customHeight="1" x14ac:dyDescent="0.25">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row>
    <row r="909" spans="1:26" ht="15.75" customHeight="1" x14ac:dyDescent="0.25">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row>
    <row r="910" spans="1:26" ht="15.75" customHeight="1" x14ac:dyDescent="0.25">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row>
    <row r="911" spans="1:26" ht="15.75" customHeight="1" x14ac:dyDescent="0.25">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row>
    <row r="912" spans="1:26" ht="15.75" customHeight="1" x14ac:dyDescent="0.25">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row>
    <row r="913" spans="1:26" ht="15.75" customHeight="1" x14ac:dyDescent="0.25">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row>
    <row r="914" spans="1:26" ht="15.75" customHeight="1" x14ac:dyDescent="0.25">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row>
    <row r="915" spans="1:26" ht="15.75" customHeight="1" x14ac:dyDescent="0.25">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row>
    <row r="916" spans="1:26" ht="15.75" customHeight="1" x14ac:dyDescent="0.25">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row>
    <row r="917" spans="1:26" ht="15.75" customHeight="1" x14ac:dyDescent="0.25">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row>
    <row r="918" spans="1:26" ht="15.75" customHeight="1" x14ac:dyDescent="0.25">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row>
    <row r="919" spans="1:26" ht="15.75" customHeight="1" x14ac:dyDescent="0.25">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row>
    <row r="920" spans="1:26" ht="15.75" customHeight="1" x14ac:dyDescent="0.25">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row>
    <row r="921" spans="1:26" ht="15.75" customHeight="1" x14ac:dyDescent="0.25">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row>
    <row r="922" spans="1:26" ht="15.75" customHeight="1" x14ac:dyDescent="0.25">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row>
    <row r="923" spans="1:26" ht="15.75" customHeight="1" x14ac:dyDescent="0.25">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row>
    <row r="924" spans="1:26" ht="15.75" customHeight="1" x14ac:dyDescent="0.25">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row>
    <row r="925" spans="1:26" ht="15.75" customHeight="1" x14ac:dyDescent="0.25">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row>
    <row r="926" spans="1:26" ht="15.75" customHeight="1" x14ac:dyDescent="0.25">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row>
    <row r="927" spans="1:26" ht="15.75" customHeight="1" x14ac:dyDescent="0.25">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row>
    <row r="928" spans="1:26" ht="15.75" customHeight="1" x14ac:dyDescent="0.25">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row>
    <row r="929" spans="1:26" ht="15.75" customHeight="1" x14ac:dyDescent="0.25">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row>
    <row r="930" spans="1:26" ht="15.75" customHeight="1" x14ac:dyDescent="0.25">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row>
    <row r="931" spans="1:26" ht="15.75" customHeight="1" x14ac:dyDescent="0.25">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row>
    <row r="932" spans="1:26" ht="15.75" customHeight="1" x14ac:dyDescent="0.25">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row>
    <row r="933" spans="1:26" ht="15.75" customHeight="1" x14ac:dyDescent="0.25">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row>
    <row r="934" spans="1:26" ht="15.75" customHeight="1" x14ac:dyDescent="0.25">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row>
    <row r="935" spans="1:26" ht="15.75" customHeight="1" x14ac:dyDescent="0.25">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row>
    <row r="936" spans="1:26" ht="15.75" customHeight="1" x14ac:dyDescent="0.25">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row>
    <row r="937" spans="1:26" ht="15.75" customHeight="1" x14ac:dyDescent="0.25">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row>
    <row r="938" spans="1:26" ht="15.75" customHeight="1" x14ac:dyDescent="0.25">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row>
    <row r="939" spans="1:26" ht="15.75" customHeight="1" x14ac:dyDescent="0.25">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row>
    <row r="940" spans="1:26" ht="15.75" customHeight="1" x14ac:dyDescent="0.25">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row>
    <row r="941" spans="1:26" ht="15.75" customHeight="1" x14ac:dyDescent="0.25">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row>
    <row r="942" spans="1:26" ht="15.75" customHeight="1" x14ac:dyDescent="0.25">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row>
    <row r="943" spans="1:26" ht="15.75" customHeight="1" x14ac:dyDescent="0.25">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row>
    <row r="944" spans="1:26" ht="15.75" customHeight="1" x14ac:dyDescent="0.25">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row>
    <row r="945" spans="1:26" ht="15.75" customHeight="1" x14ac:dyDescent="0.25">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row>
    <row r="946" spans="1:26" ht="15.75" customHeight="1" x14ac:dyDescent="0.25">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row>
    <row r="947" spans="1:26" ht="15.75" customHeight="1" x14ac:dyDescent="0.25">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row>
    <row r="948" spans="1:26" ht="15.75" customHeight="1" x14ac:dyDescent="0.25">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row>
    <row r="949" spans="1:26" ht="15.75" customHeight="1" x14ac:dyDescent="0.25">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row>
    <row r="950" spans="1:26" ht="15.75" customHeight="1" x14ac:dyDescent="0.25">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row>
    <row r="951" spans="1:26" ht="15.75" customHeight="1" x14ac:dyDescent="0.25">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row>
    <row r="952" spans="1:26" ht="15.75" customHeight="1" x14ac:dyDescent="0.25">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row>
    <row r="953" spans="1:26" ht="15.75" customHeight="1" x14ac:dyDescent="0.25">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row>
    <row r="954" spans="1:26" ht="15.75" customHeight="1" x14ac:dyDescent="0.25">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row>
    <row r="955" spans="1:26" ht="15.75" customHeight="1" x14ac:dyDescent="0.25">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row>
    <row r="956" spans="1:26" ht="15.75" customHeight="1" x14ac:dyDescent="0.25">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row>
    <row r="957" spans="1:26" ht="15.75" customHeight="1" x14ac:dyDescent="0.25">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row>
    <row r="958" spans="1:26" ht="15.75" customHeight="1" x14ac:dyDescent="0.25">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row>
    <row r="959" spans="1:26" ht="15.75" customHeight="1" x14ac:dyDescent="0.25">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row>
    <row r="960" spans="1:26" ht="15.75" customHeight="1" x14ac:dyDescent="0.25">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row>
    <row r="961" spans="1:26" ht="15.75" customHeight="1" x14ac:dyDescent="0.25">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row>
    <row r="962" spans="1:26" ht="15.75" customHeight="1" x14ac:dyDescent="0.25">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row>
    <row r="963" spans="1:26" ht="15.75" customHeight="1" x14ac:dyDescent="0.25">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row>
    <row r="964" spans="1:26" ht="15.75" customHeight="1" x14ac:dyDescent="0.25">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row>
    <row r="965" spans="1:26" ht="15.75" customHeight="1" x14ac:dyDescent="0.25">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row>
    <row r="966" spans="1:26" ht="15.75" customHeight="1" x14ac:dyDescent="0.25">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row>
    <row r="967" spans="1:26" ht="15.75" customHeight="1" x14ac:dyDescent="0.25">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row>
    <row r="968" spans="1:26" ht="15.75" customHeight="1" x14ac:dyDescent="0.25">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row>
    <row r="969" spans="1:26" ht="15.75" customHeight="1" x14ac:dyDescent="0.25">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row>
    <row r="970" spans="1:26" ht="15.75" customHeight="1" x14ac:dyDescent="0.25">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row>
    <row r="971" spans="1:26" ht="15.75" customHeight="1" x14ac:dyDescent="0.25">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row>
    <row r="972" spans="1:26" ht="15.75" customHeight="1" x14ac:dyDescent="0.25">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row>
    <row r="973" spans="1:26" ht="15.75" customHeight="1" x14ac:dyDescent="0.25">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row>
    <row r="974" spans="1:26" ht="15.75" customHeight="1" x14ac:dyDescent="0.25">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row>
    <row r="975" spans="1:26" ht="15.75" customHeight="1" x14ac:dyDescent="0.25">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row>
    <row r="976" spans="1:26" ht="15.75" customHeight="1" x14ac:dyDescent="0.25">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row>
    <row r="977" spans="1:26" ht="15.75" customHeight="1" x14ac:dyDescent="0.25">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row>
    <row r="978" spans="1:26" ht="15.75" customHeight="1" x14ac:dyDescent="0.25">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row>
    <row r="979" spans="1:26" ht="15.75" customHeight="1" x14ac:dyDescent="0.25">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row>
    <row r="980" spans="1:26" ht="15.75" customHeight="1" x14ac:dyDescent="0.25">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row>
    <row r="981" spans="1:26" ht="15.75" customHeight="1" x14ac:dyDescent="0.25">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row>
    <row r="982" spans="1:26" ht="15.75" customHeight="1" x14ac:dyDescent="0.25">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row>
    <row r="983" spans="1:26" ht="15.75" customHeight="1" x14ac:dyDescent="0.25">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row>
    <row r="984" spans="1:26" ht="15.75" customHeight="1" x14ac:dyDescent="0.25">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row>
    <row r="985" spans="1:26" ht="15.75" customHeight="1" x14ac:dyDescent="0.25">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row>
    <row r="986" spans="1:26" ht="15.75" customHeight="1" x14ac:dyDescent="0.25">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row>
    <row r="987" spans="1:26" ht="15.75" customHeight="1" x14ac:dyDescent="0.25">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row>
    <row r="988" spans="1:26" ht="15.75" customHeight="1" x14ac:dyDescent="0.25">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row>
    <row r="989" spans="1:26" ht="15.75" customHeight="1" x14ac:dyDescent="0.25">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row>
    <row r="990" spans="1:26" ht="15.75" customHeight="1" x14ac:dyDescent="0.25">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row>
    <row r="991" spans="1:26" ht="15.75" customHeight="1" x14ac:dyDescent="0.25">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row>
    <row r="992" spans="1:26" ht="15.75" customHeight="1" x14ac:dyDescent="0.25">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row>
    <row r="993" spans="1:26" ht="15.75" customHeight="1" x14ac:dyDescent="0.25">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row>
    <row r="994" spans="1:26" ht="15.75" customHeight="1" x14ac:dyDescent="0.25">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row>
    <row r="995" spans="1:26" ht="15.75" customHeight="1" x14ac:dyDescent="0.25">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row>
    <row r="996" spans="1:26" ht="15.75" customHeight="1" x14ac:dyDescent="0.25">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row>
    <row r="997" spans="1:26" ht="15.75" customHeight="1" x14ac:dyDescent="0.25">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row>
    <row r="998" spans="1:26" ht="15.75" customHeight="1" x14ac:dyDescent="0.25">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row>
    <row r="999" spans="1:26" ht="15.75" customHeight="1" x14ac:dyDescent="0.25">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row>
    <row r="1000" spans="1:26" ht="15.75" customHeight="1" x14ac:dyDescent="0.25">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row>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sheetPr>
  <dimension ref="A1:Z1000"/>
  <sheetViews>
    <sheetView workbookViewId="0">
      <selection sqref="A1:XFD1048576"/>
    </sheetView>
  </sheetViews>
  <sheetFormatPr defaultColWidth="14.42578125" defaultRowHeight="15" customHeight="1" x14ac:dyDescent="0.25"/>
  <cols>
    <col min="1" max="1" width="122.140625" customWidth="1"/>
    <col min="2" max="2" width="64.140625" customWidth="1"/>
    <col min="3" max="23" width="9.140625" customWidth="1"/>
    <col min="24" max="26" width="8.7109375" customWidth="1"/>
  </cols>
  <sheetData>
    <row r="1" spans="1:26" ht="15.75" customHeight="1" x14ac:dyDescent="0.25">
      <c r="A1" s="1" t="s">
        <v>216</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228</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4"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92" t="s">
        <v>229</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93" t="s">
        <v>230</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93" t="s">
        <v>231</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93" t="s">
        <v>232</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29" t="s">
        <v>233</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29" t="s">
        <v>234</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29" t="s">
        <v>235</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94"/>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88" t="s">
        <v>236</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88" t="s">
        <v>237</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97" t="s">
        <v>238</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97" t="s">
        <v>239</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97" t="s">
        <v>240</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89" t="s">
        <v>241</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94"/>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5" t="s">
        <v>242</v>
      </c>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8" t="s">
        <v>243</v>
      </c>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7" t="s">
        <v>88</v>
      </c>
      <c r="B25" s="37" t="s">
        <v>89</v>
      </c>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18" t="s">
        <v>90</v>
      </c>
      <c r="B26" s="95" t="str">
        <f>IFERROR('MSIF WF spend return'!B24,"")</f>
        <v>Hertfordshire</v>
      </c>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3" t="s">
        <v>244</v>
      </c>
      <c r="B27" s="50" t="str">
        <f t="array" ref="B27">IFERROR(INDEX(#REF!,MATCH('Spend return (2024 to 2025)'!B26,#REF!,0)),"")</f>
        <v/>
      </c>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98" t="s">
        <v>93</v>
      </c>
      <c r="B28" s="50" t="str">
        <f>IFERROR('MSIF spend return 2023 to 2024'!B23,"")</f>
        <v/>
      </c>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3" t="s">
        <v>245</v>
      </c>
      <c r="B29" s="49" t="str">
        <f>IFERROR(IF('MSIF spend return 2023 to 2024'!B28="","",'MSIF spend return 2023 to 2024'!B28),"")</f>
        <v>Michael Warby</v>
      </c>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18" t="s">
        <v>96</v>
      </c>
      <c r="B30" s="95" t="str">
        <f>IFERROR(IF('MSIF spend return 2023 to 2024'!B29="","",'MSIF spend return 2023 to 2024'!B29),"")</f>
        <v>michael.warby@hertfordshire.gov.uk</v>
      </c>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 t="s">
        <v>246</v>
      </c>
      <c r="B33" s="4"/>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7" t="s">
        <v>88</v>
      </c>
      <c r="B34" s="37" t="s">
        <v>89</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18" t="s">
        <v>98</v>
      </c>
      <c r="B35" s="99" t="s">
        <v>247</v>
      </c>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 t="s">
        <v>248</v>
      </c>
      <c r="B38" s="4"/>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7" t="s">
        <v>88</v>
      </c>
      <c r="B39" s="37" t="s">
        <v>89</v>
      </c>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3" t="s">
        <v>98</v>
      </c>
      <c r="B40" s="100" t="s">
        <v>101</v>
      </c>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 t="s">
        <v>249</v>
      </c>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7" t="s">
        <v>88</v>
      </c>
      <c r="B44" s="37" t="s">
        <v>89</v>
      </c>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3" t="s">
        <v>131</v>
      </c>
      <c r="B45" s="100" t="s">
        <v>250</v>
      </c>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8" t="s">
        <v>105</v>
      </c>
      <c r="B46" s="99" t="s">
        <v>251</v>
      </c>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8" t="s">
        <v>107</v>
      </c>
      <c r="B47" s="99" t="s">
        <v>251</v>
      </c>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 t="s">
        <v>252</v>
      </c>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7" t="s">
        <v>88</v>
      </c>
      <c r="B51" s="37" t="s">
        <v>89</v>
      </c>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8" t="s">
        <v>253</v>
      </c>
      <c r="B52" s="101">
        <v>18088066</v>
      </c>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8" t="s">
        <v>254</v>
      </c>
      <c r="B53" s="101">
        <v>0</v>
      </c>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8" t="s">
        <v>255</v>
      </c>
      <c r="B54" s="101">
        <v>0</v>
      </c>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8" t="s">
        <v>256</v>
      </c>
      <c r="B55" s="101">
        <v>0</v>
      </c>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53" t="s">
        <v>257</v>
      </c>
      <c r="B56" s="102">
        <f>IFERROR(SUM(B52:B55),"")</f>
        <v>18088066</v>
      </c>
      <c r="C56" s="47" t="str">
        <f>IFERROR(IF(B56&gt;B27,"Warning: total reported spend exceeds total allocation.",""),"")</f>
        <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t="s">
        <v>258</v>
      </c>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2" t="s">
        <v>259</v>
      </c>
      <c r="B61" s="3"/>
      <c r="C61" s="3"/>
      <c r="D61" s="3"/>
      <c r="E61" s="3"/>
      <c r="F61" s="3"/>
      <c r="G61" s="3"/>
      <c r="H61" s="3"/>
      <c r="I61" s="3"/>
      <c r="J61" s="3"/>
      <c r="K61" s="3"/>
      <c r="L61" s="3"/>
      <c r="M61" s="3"/>
      <c r="N61" s="3"/>
      <c r="O61" s="3"/>
      <c r="P61" s="3"/>
      <c r="Q61" s="3"/>
      <c r="R61" s="3"/>
      <c r="S61" s="3"/>
      <c r="T61" s="3"/>
      <c r="U61" s="3"/>
      <c r="V61" s="3"/>
      <c r="W61" s="3"/>
      <c r="X61" s="3"/>
      <c r="Y61" s="3"/>
      <c r="Z61" s="3"/>
    </row>
    <row r="62" spans="1:26" ht="150.75" customHeight="1" x14ac:dyDescent="0.25">
      <c r="A62" s="54"/>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5">
    <dataValidation type="custom" allowBlank="1" showInputMessage="1" showErrorMessage="1" prompt="Invalid Input - Please enter a numeric value that is greater than or equal to 0._x000a__x000a_Please note that the administrative costs of the fund must not exceed £5,000." sqref="B55" xr:uid="{00000000-0002-0000-0A00-000000000000}">
      <formula1>AND(ISNUMBER(B55),B55&gt;=0,B55&lt;=5000)</formula1>
    </dataValidation>
    <dataValidation type="custom" allowBlank="1" showInputMessage="1" showErrorMessage="1" prompt="Invalid Input - Please enter a number value greater than or equal to 0." sqref="B52" xr:uid="{00000000-0002-0000-0A00-000003000000}">
      <formula1>AND(ISNUMBER(B52),B52&gt;=0)</formula1>
    </dataValidation>
    <dataValidation type="custom" allowBlank="1" showInputMessage="1" showErrorMessage="1" prompt="Invalid Input - Please enter a numeric value greater than or equal to 0." sqref="B53:B54" xr:uid="{00000000-0002-0000-0A00-000004000000}">
      <formula1>AND(ISNUMBER(B53),B53&gt;=0)</formula1>
    </dataValidation>
    <dataValidation type="custom" allowBlank="1" showInputMessage="1" prompt="Invalid Input - Maximum character limit reached, please do not exceed 500 characters." sqref="A62" xr:uid="{00000000-0002-0000-0A00-000006000000}">
      <formula1>LTE(LEN(A62),(500))</formula1>
    </dataValidation>
    <dataValidation type="list" allowBlank="1" showErrorMessage="1" sqref="B35 B40 B45:B47" xr:uid="{00000000-0002-0000-0A00-000001000000}">
      <formula1>#REF!</formula1>
    </dataValidation>
  </dataValidation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sheetPr>
  <dimension ref="A1:BL1000"/>
  <sheetViews>
    <sheetView workbookViewId="0">
      <selection sqref="A1:XFD1048576"/>
    </sheetView>
  </sheetViews>
  <sheetFormatPr defaultColWidth="14.42578125" defaultRowHeight="15" customHeight="1" x14ac:dyDescent="0.25"/>
  <cols>
    <col min="1" max="1" width="122.140625" customWidth="1"/>
    <col min="2" max="2" width="28.42578125" customWidth="1"/>
    <col min="3" max="3" width="28.5703125" customWidth="1"/>
    <col min="4" max="4" width="28.42578125" customWidth="1"/>
    <col min="5" max="64" width="9.140625" customWidth="1"/>
  </cols>
  <sheetData>
    <row r="1" spans="1:64" ht="15.75" customHeight="1" x14ac:dyDescent="0.25">
      <c r="A1" s="1" t="s">
        <v>216</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row>
    <row r="2" spans="1:64" ht="15.75" customHeight="1"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ht="15.75" customHeight="1" x14ac:dyDescent="0.25">
      <c r="A3" s="4" t="s">
        <v>260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ht="15.7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ht="15.75" customHeight="1" x14ac:dyDescent="0.25">
      <c r="A5" s="11" t="s">
        <v>261</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5.75" customHeight="1" x14ac:dyDescent="0.25">
      <c r="A6" s="11" t="s">
        <v>262</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ht="15.75" customHeight="1" x14ac:dyDescent="0.25">
      <c r="A7" s="11" t="s">
        <v>263</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ht="15.7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ht="15.75" customHeight="1"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ht="15.75" customHeight="1" x14ac:dyDescent="0.25">
      <c r="A10" s="5" t="s">
        <v>142</v>
      </c>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ht="15.75" customHeight="1" x14ac:dyDescent="0.25">
      <c r="A11" s="6" t="s">
        <v>264</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ht="15.75" customHeight="1" x14ac:dyDescent="0.25">
      <c r="A12" s="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ht="15.75" customHeight="1" x14ac:dyDescent="0.25">
      <c r="A13" s="29" t="s">
        <v>265</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ht="15.75" customHeight="1" x14ac:dyDescent="0.25">
      <c r="A14" s="30"/>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ht="15.75" customHeight="1" x14ac:dyDescent="0.25">
      <c r="A15" s="30" t="s">
        <v>266</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ht="15.75" customHeight="1" x14ac:dyDescent="0.25">
      <c r="A16" s="34" t="s">
        <v>267</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ht="15.75" customHeight="1" x14ac:dyDescent="0.25">
      <c r="A17" s="34" t="s">
        <v>268</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ht="15.75" customHeight="1" x14ac:dyDescent="0.25">
      <c r="A18" s="33" t="s">
        <v>269</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15.75" customHeight="1" x14ac:dyDescent="0.25">
      <c r="A19" s="7" t="s">
        <v>270</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ht="15.75" customHeight="1" x14ac:dyDescent="0.25">
      <c r="A20" s="34" t="s">
        <v>151</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ht="15.75" customHeight="1" x14ac:dyDescent="0.25">
      <c r="A21" s="33" t="s">
        <v>271</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ht="15.75" customHeight="1" x14ac:dyDescent="0.25">
      <c r="A22" s="30"/>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ht="15.75" customHeight="1" x14ac:dyDescent="0.25">
      <c r="A23" s="103" t="s">
        <v>272</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ht="15.75" customHeight="1" x14ac:dyDescent="0.25">
      <c r="A26" s="4" t="s">
        <v>273</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ht="90" customHeight="1" x14ac:dyDescent="0.25">
      <c r="A27" s="37" t="s">
        <v>88</v>
      </c>
      <c r="B27" s="62" t="s">
        <v>274</v>
      </c>
      <c r="C27" s="62" t="s">
        <v>275</v>
      </c>
      <c r="D27" s="62" t="s">
        <v>276</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ht="15.75" customHeight="1" x14ac:dyDescent="0.25">
      <c r="A28" s="41" t="s">
        <v>159</v>
      </c>
      <c r="B28" s="104">
        <f>IFERROR('Fee rates (2023 to 2024)'!D29,"")</f>
        <v>28.284825000000001</v>
      </c>
      <c r="C28" s="105">
        <v>30.03</v>
      </c>
      <c r="D28" s="106">
        <f t="shared" ref="D28:D33" si="0">IFERROR((C28-B28)/B28,"")</f>
        <v>6.1700045872654319E-2</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ht="15.75" customHeight="1" x14ac:dyDescent="0.25">
      <c r="A29" s="17" t="s">
        <v>160</v>
      </c>
      <c r="B29" s="104">
        <f>IFERROR('Fee rates (2023 to 2024)'!D30,"")</f>
        <v>779.87340788657741</v>
      </c>
      <c r="C29" s="105">
        <v>834.85</v>
      </c>
      <c r="D29" s="106">
        <f t="shared" si="0"/>
        <v>7.0494251448330256E-2</v>
      </c>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ht="15.75" customHeight="1" x14ac:dyDescent="0.25">
      <c r="A30" s="17" t="s">
        <v>161</v>
      </c>
      <c r="B30" s="104">
        <f>IFERROR('Fee rates (2023 to 2024)'!D31,"")</f>
        <v>857.44953246516263</v>
      </c>
      <c r="C30" s="105">
        <v>953.67</v>
      </c>
      <c r="D30" s="106">
        <f t="shared" si="0"/>
        <v>0.11221706221963176</v>
      </c>
      <c r="E30" s="47" t="str">
        <f>IFERROR(IF((C30-C29)&gt;150,"Reminder: Nursing care fee rates should EXCLUDE Funded Nursing Care",""),"")</f>
        <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ht="15.75" customHeight="1" x14ac:dyDescent="0.25">
      <c r="A31" s="17" t="s">
        <v>162</v>
      </c>
      <c r="B31" s="104">
        <f>IFERROR('Fee rates (2023 to 2024)'!D32,"")</f>
        <v>2058.2399999999998</v>
      </c>
      <c r="C31" s="105">
        <v>2223.0100000000002</v>
      </c>
      <c r="D31" s="106">
        <f t="shared" si="0"/>
        <v>8.0053832400497738E-2</v>
      </c>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ht="15.75" customHeight="1" x14ac:dyDescent="0.25">
      <c r="A32" s="17" t="s">
        <v>163</v>
      </c>
      <c r="B32" s="104">
        <f>IFERROR('Fee rates (2023 to 2024)'!D33,"")</f>
        <v>1401.54</v>
      </c>
      <c r="C32" s="105">
        <v>1528.41</v>
      </c>
      <c r="D32" s="106">
        <f t="shared" si="0"/>
        <v>9.0521854531444068E-2</v>
      </c>
      <c r="E32" s="47" t="str">
        <f>IFERROR(IF((C32-C31)&gt;150,"Reminder: Nursing care fee rates should EXCLUDE Funded Nursing Care",""),"")</f>
        <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ht="15.75" customHeight="1" x14ac:dyDescent="0.25">
      <c r="A33" s="17" t="s">
        <v>277</v>
      </c>
      <c r="B33" s="104">
        <f>IFERROR('Fee rates (2023 to 2024)'!D34,"")</f>
        <v>22.128312131839643</v>
      </c>
      <c r="C33" s="105">
        <v>23.49</v>
      </c>
      <c r="D33" s="106">
        <f t="shared" si="0"/>
        <v>6.1536002386782661E-2</v>
      </c>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ht="15.75" customHeight="1" x14ac:dyDescent="0.25">
      <c r="A34" s="11"/>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ht="15.75" customHeight="1" x14ac:dyDescent="0.25">
      <c r="A35" s="107" t="s">
        <v>278</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ht="15.75" customHeight="1" x14ac:dyDescent="0.25">
      <c r="A36" s="64" t="s">
        <v>165</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ht="46.5" customHeight="1" x14ac:dyDescent="0.25">
      <c r="A39" s="12" t="s">
        <v>279</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ht="300.75" customHeight="1" x14ac:dyDescent="0.25">
      <c r="A40" s="65" t="s">
        <v>280</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108" t="s">
        <v>281</v>
      </c>
      <c r="AS137" s="3"/>
      <c r="AT137" s="3"/>
      <c r="AU137" s="3"/>
      <c r="AV137" s="3"/>
      <c r="AW137" s="3"/>
      <c r="AX137" s="3"/>
      <c r="AY137" s="3"/>
      <c r="AZ137" s="3"/>
      <c r="BA137" s="3"/>
      <c r="BB137" s="3"/>
      <c r="BC137" s="3"/>
      <c r="BD137" s="3"/>
      <c r="BE137" s="3"/>
      <c r="BF137" s="3"/>
      <c r="BG137" s="3"/>
      <c r="BH137" s="3"/>
      <c r="BI137" s="3"/>
      <c r="BJ137" s="3"/>
      <c r="BK137" s="3"/>
      <c r="BL137" s="3"/>
    </row>
    <row r="138" spans="1:64"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row r="583" spans="1:64"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row>
    <row r="584" spans="1:64"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row>
    <row r="585" spans="1:64"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row>
    <row r="586" spans="1:64"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row>
    <row r="587" spans="1:64"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row>
    <row r="588" spans="1:64"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row>
    <row r="589" spans="1:64"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row>
    <row r="590" spans="1:64"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row>
    <row r="591" spans="1:64"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row>
    <row r="592" spans="1:64"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row>
    <row r="593" spans="1:64"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row>
    <row r="594" spans="1:64"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row>
    <row r="595" spans="1:64"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row>
    <row r="596" spans="1:64"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row>
    <row r="597" spans="1:64"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row>
    <row r="598" spans="1:64"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row>
    <row r="599" spans="1:64"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row>
    <row r="600" spans="1:64"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row>
    <row r="601" spans="1:64"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row>
    <row r="602" spans="1:64"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row>
    <row r="603" spans="1:64"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row>
    <row r="604" spans="1:64"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row>
    <row r="605" spans="1:64"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row>
    <row r="606" spans="1:64"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row>
    <row r="607" spans="1:64"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row>
    <row r="608" spans="1:64"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row>
    <row r="609" spans="1:64"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row>
    <row r="610" spans="1:64"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row>
    <row r="611" spans="1:64"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row>
    <row r="612" spans="1:64"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row>
    <row r="613" spans="1:64"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row>
    <row r="614" spans="1:64"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row>
    <row r="615" spans="1:64"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row>
    <row r="616" spans="1:64"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row>
    <row r="617" spans="1:64"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row>
    <row r="618" spans="1:64"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row>
    <row r="619" spans="1:64"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row>
    <row r="620" spans="1:64"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row>
    <row r="621" spans="1:64"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row>
    <row r="622" spans="1:64"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row>
    <row r="623" spans="1:64"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row>
    <row r="624" spans="1:64"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row>
    <row r="625" spans="1:64"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row>
    <row r="626" spans="1:64"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row>
    <row r="627" spans="1:64"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row>
    <row r="628" spans="1:64"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row>
    <row r="629" spans="1:64"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row>
    <row r="630" spans="1:64"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row>
    <row r="631" spans="1:64"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row>
    <row r="632" spans="1:64"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row>
    <row r="633" spans="1:64"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row>
    <row r="634" spans="1:64"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row>
    <row r="635" spans="1:64"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row>
    <row r="636" spans="1:64"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row>
    <row r="637" spans="1:64"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row>
    <row r="638" spans="1:64"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row>
    <row r="639" spans="1:64"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row>
    <row r="640" spans="1:64"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row>
    <row r="641" spans="1:64"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row>
    <row r="642" spans="1:64"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row>
    <row r="643" spans="1:64"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row>
    <row r="644" spans="1:64"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row>
    <row r="645" spans="1:64"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row>
    <row r="646" spans="1:64"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row>
    <row r="647" spans="1:64"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row>
    <row r="648" spans="1:64"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row>
    <row r="649" spans="1:64"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row>
    <row r="650" spans="1:64"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row>
    <row r="651" spans="1:64"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row>
    <row r="652" spans="1:64"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row>
    <row r="653" spans="1:64"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row>
    <row r="654" spans="1:64"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row>
    <row r="655" spans="1:64"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row>
    <row r="656" spans="1:64"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row>
    <row r="657" spans="1:64"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row>
    <row r="658" spans="1:64"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row>
    <row r="659" spans="1:64"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row>
    <row r="660" spans="1:64"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row>
    <row r="661" spans="1:64"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row>
    <row r="662" spans="1:64"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row>
    <row r="663" spans="1:64"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row>
    <row r="664" spans="1:64"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row>
    <row r="665" spans="1:64"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row>
    <row r="666" spans="1:64"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row>
    <row r="667" spans="1:64"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row>
    <row r="668" spans="1:64"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row>
    <row r="669" spans="1:64"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row>
    <row r="670" spans="1:64"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row>
    <row r="671" spans="1:64"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row>
    <row r="672" spans="1:64"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row>
    <row r="673" spans="1:64"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row>
    <row r="674" spans="1:64"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row>
    <row r="675" spans="1:64"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row>
    <row r="676" spans="1:64"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row>
    <row r="677" spans="1:64"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row>
    <row r="678" spans="1:64"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row>
    <row r="679" spans="1:64"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row>
    <row r="680" spans="1:64"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row>
    <row r="681" spans="1:64"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row>
    <row r="682" spans="1:64"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row>
    <row r="683" spans="1:64"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row>
    <row r="684" spans="1:64"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row>
    <row r="685" spans="1:64"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row>
    <row r="686" spans="1:64"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row>
    <row r="687" spans="1:64"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row>
    <row r="688" spans="1:64"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row>
    <row r="689" spans="1:64"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row>
    <row r="690" spans="1:64"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row>
    <row r="691" spans="1:64"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row>
    <row r="692" spans="1:64"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row>
    <row r="693" spans="1:64"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row>
    <row r="694" spans="1:64"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row>
    <row r="695" spans="1:64"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row>
    <row r="696" spans="1:64"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row>
    <row r="697" spans="1:64"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row>
    <row r="698" spans="1:64"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row>
    <row r="699" spans="1:64"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row>
    <row r="700" spans="1:64"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row>
    <row r="701" spans="1:64"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row>
    <row r="702" spans="1:64"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row>
    <row r="703" spans="1:64"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row>
    <row r="704" spans="1:64"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row>
    <row r="705" spans="1:64"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row>
    <row r="706" spans="1:64"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row>
    <row r="707" spans="1:64"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row>
    <row r="708" spans="1:64"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row>
    <row r="709" spans="1:64"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row>
    <row r="710" spans="1:64"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row>
    <row r="711" spans="1:64"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row>
    <row r="712" spans="1:64"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row>
    <row r="713" spans="1:64"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row>
    <row r="714" spans="1:64"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row>
    <row r="715" spans="1:64"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row>
    <row r="716" spans="1:64"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row>
    <row r="717" spans="1:64"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row>
    <row r="718" spans="1:64"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row>
    <row r="719" spans="1:64"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row>
    <row r="720" spans="1:64"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row>
    <row r="721" spans="1:64"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row>
    <row r="722" spans="1:64"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row>
    <row r="723" spans="1:64"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row>
    <row r="724" spans="1:64"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row>
    <row r="725" spans="1:64"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row>
    <row r="726" spans="1:64"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row>
    <row r="727" spans="1:64"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row>
    <row r="728" spans="1:64"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row>
    <row r="729" spans="1:64"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row>
    <row r="730" spans="1:64"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row>
    <row r="731" spans="1:64"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row>
    <row r="732" spans="1:64"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row>
    <row r="733" spans="1:64"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row>
    <row r="734" spans="1:64"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row>
    <row r="735" spans="1:64"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row>
    <row r="736" spans="1:64"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row>
    <row r="737" spans="1:64"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row>
    <row r="738" spans="1:64"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row>
    <row r="739" spans="1:64"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row>
    <row r="740" spans="1:64"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row>
    <row r="741" spans="1:64"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row>
    <row r="742" spans="1:64"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row>
    <row r="743" spans="1:64"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row>
    <row r="744" spans="1:64"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row>
    <row r="745" spans="1:64"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row>
    <row r="746" spans="1:64"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row>
    <row r="747" spans="1:64"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row>
    <row r="748" spans="1:64"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row>
    <row r="749" spans="1:64"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row>
    <row r="750" spans="1:64"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row>
    <row r="751" spans="1:64"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row>
    <row r="752" spans="1:64"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row>
    <row r="753" spans="1:64"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row>
    <row r="754" spans="1:64"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row>
    <row r="755" spans="1:64"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row>
    <row r="756" spans="1:64"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row>
    <row r="757" spans="1:64"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row>
    <row r="758" spans="1:64"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row>
    <row r="759" spans="1:64"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row>
    <row r="760" spans="1:64"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row>
    <row r="761" spans="1:64"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row>
    <row r="762" spans="1:64"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row>
    <row r="763" spans="1:64"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row>
    <row r="764" spans="1:64"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row>
    <row r="765" spans="1:64"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row>
    <row r="766" spans="1:64"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row>
    <row r="767" spans="1:64"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row>
    <row r="768" spans="1:64"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row>
    <row r="769" spans="1:64"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row>
    <row r="770" spans="1:64"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row>
    <row r="771" spans="1:64"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row>
    <row r="772" spans="1:64"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row>
    <row r="773" spans="1:64"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row>
    <row r="774" spans="1:64"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row>
    <row r="775" spans="1:64"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row>
    <row r="776" spans="1:64"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row>
    <row r="777" spans="1:64"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row>
    <row r="778" spans="1:64"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row>
    <row r="779" spans="1:64"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row>
    <row r="780" spans="1:64"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row>
    <row r="781" spans="1:64"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row>
    <row r="782" spans="1:64"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row>
    <row r="783" spans="1:64"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row>
    <row r="784" spans="1:64"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row>
    <row r="785" spans="1:64"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row>
    <row r="786" spans="1:64"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row>
    <row r="787" spans="1:64"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row>
    <row r="788" spans="1:64"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row>
    <row r="789" spans="1:64"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row>
    <row r="790" spans="1:64"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row>
    <row r="791" spans="1:64"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row>
    <row r="792" spans="1:64"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row>
    <row r="793" spans="1:64"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row>
    <row r="794" spans="1:64"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row>
    <row r="795" spans="1:64"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row>
    <row r="796" spans="1:64"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row>
    <row r="797" spans="1:64"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row>
    <row r="798" spans="1:64"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row>
    <row r="799" spans="1:64"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row>
    <row r="800" spans="1:64"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row>
    <row r="801" spans="1:64"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row>
    <row r="802" spans="1:64"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row>
    <row r="803" spans="1:64"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row>
    <row r="804" spans="1:64"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row>
    <row r="805" spans="1:64"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row>
    <row r="806" spans="1:64"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row>
    <row r="807" spans="1:64"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row>
    <row r="808" spans="1:64"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row>
    <row r="809" spans="1:64"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row>
    <row r="810" spans="1:64"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row>
    <row r="811" spans="1:64"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row>
    <row r="812" spans="1:64"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row>
    <row r="813" spans="1:64"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row>
    <row r="814" spans="1:64"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row>
    <row r="815" spans="1:64"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row>
    <row r="816" spans="1:64"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row>
    <row r="817" spans="1:64"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row>
    <row r="818" spans="1:64"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row>
    <row r="819" spans="1:64"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row>
    <row r="820" spans="1:64"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row>
    <row r="821" spans="1:64"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row>
    <row r="822" spans="1:64"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row>
    <row r="823" spans="1:64"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row>
    <row r="824" spans="1:64"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row>
    <row r="825" spans="1:64"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row>
    <row r="826" spans="1:64"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row>
    <row r="827" spans="1:64"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row>
    <row r="828" spans="1:64"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row>
    <row r="829" spans="1:64"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row>
    <row r="830" spans="1:64"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row>
    <row r="831" spans="1:64"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row>
    <row r="832" spans="1:64"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row>
    <row r="833" spans="1:64"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row>
    <row r="834" spans="1:64"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row>
    <row r="835" spans="1:64"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row>
    <row r="836" spans="1:64"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row>
    <row r="837" spans="1:64"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row>
    <row r="838" spans="1:64"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row>
    <row r="839" spans="1:64"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row>
    <row r="840" spans="1:64"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row>
    <row r="841" spans="1:64"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row>
    <row r="842" spans="1:64"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row>
    <row r="843" spans="1:64"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row>
    <row r="844" spans="1:64"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row>
    <row r="845" spans="1:64"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row>
    <row r="846" spans="1:64"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row>
    <row r="847" spans="1:64"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row>
    <row r="848" spans="1:64"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row>
    <row r="849" spans="1:64"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row>
    <row r="850" spans="1:64"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row>
    <row r="851" spans="1:64"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row>
    <row r="852" spans="1:64"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row>
    <row r="853" spans="1:64"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row>
    <row r="854" spans="1:64"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row>
    <row r="855" spans="1:64"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row>
    <row r="856" spans="1:64"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row>
    <row r="857" spans="1:64"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row>
    <row r="858" spans="1:64"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row>
    <row r="859" spans="1:64"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row>
    <row r="860" spans="1:64"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row>
    <row r="861" spans="1:64"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row>
    <row r="862" spans="1:64"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row>
    <row r="863" spans="1:64"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row>
    <row r="864" spans="1:64"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row>
    <row r="865" spans="1:64"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row>
    <row r="866" spans="1:64"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row>
    <row r="867" spans="1:64"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row>
    <row r="868" spans="1:64"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row>
    <row r="869" spans="1:64"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row>
    <row r="870" spans="1:64"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row>
    <row r="871" spans="1:64"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row>
    <row r="872" spans="1:64"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row>
    <row r="873" spans="1:64"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row>
    <row r="874" spans="1:64"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row>
    <row r="875" spans="1:64"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row>
    <row r="876" spans="1:64"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row>
    <row r="877" spans="1:64"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row>
    <row r="878" spans="1:64"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row>
    <row r="879" spans="1:64"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row>
    <row r="880" spans="1:64"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row>
    <row r="881" spans="1:64"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row>
    <row r="882" spans="1:64"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row>
    <row r="883" spans="1:64"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row>
    <row r="884" spans="1:64"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row>
    <row r="885" spans="1:64"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row>
    <row r="886" spans="1:64"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row>
    <row r="887" spans="1:64"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row>
    <row r="888" spans="1:64"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row>
    <row r="889" spans="1:64"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row>
    <row r="890" spans="1:64"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row>
    <row r="891" spans="1:64"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row>
    <row r="892" spans="1:64"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row>
    <row r="893" spans="1:64"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row>
    <row r="894" spans="1:64"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row>
    <row r="895" spans="1:64"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row>
    <row r="896" spans="1:64"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row>
    <row r="897" spans="1:64"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row>
    <row r="898" spans="1:64"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row>
    <row r="899" spans="1:64"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row>
    <row r="900" spans="1:64"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row>
    <row r="901" spans="1:64"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row>
    <row r="902" spans="1:64"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row>
    <row r="903" spans="1:64"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row>
    <row r="904" spans="1:64"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row>
    <row r="905" spans="1:64"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row>
    <row r="906" spans="1:64"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row>
    <row r="907" spans="1:64"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row>
    <row r="908" spans="1:64"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row>
    <row r="909" spans="1:64"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row>
    <row r="910" spans="1:64"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row>
    <row r="911" spans="1:64"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row>
    <row r="912" spans="1:64"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row>
    <row r="913" spans="1:64"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row>
    <row r="914" spans="1:64"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row>
    <row r="915" spans="1:64"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row>
    <row r="916" spans="1:64"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row>
    <row r="917" spans="1:64"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row>
    <row r="918" spans="1:64"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row>
    <row r="919" spans="1:64"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row>
    <row r="920" spans="1:64"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row>
    <row r="921" spans="1:64"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row>
    <row r="922" spans="1:64"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row>
    <row r="923" spans="1:64"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row>
    <row r="924" spans="1:64"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row>
    <row r="925" spans="1:64"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row>
    <row r="926" spans="1:64"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row>
    <row r="927" spans="1:64"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row>
    <row r="928" spans="1:64"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row>
    <row r="929" spans="1:64"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row>
    <row r="930" spans="1:64"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row>
    <row r="931" spans="1:64"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row>
    <row r="932" spans="1:64"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row>
    <row r="933" spans="1:64"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row>
    <row r="934" spans="1:64"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row>
    <row r="935" spans="1:64"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row>
    <row r="936" spans="1:64"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row>
    <row r="937" spans="1:64"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row>
    <row r="938" spans="1:64"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row>
    <row r="939" spans="1:64"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row>
    <row r="940" spans="1:64"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row>
    <row r="941" spans="1:64"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row>
    <row r="942" spans="1:64"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row>
    <row r="943" spans="1:64"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row>
    <row r="944" spans="1:64"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row>
    <row r="945" spans="1:64"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row>
    <row r="946" spans="1:64"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row>
    <row r="947" spans="1:64"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row>
    <row r="948" spans="1:64"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row>
    <row r="949" spans="1:64"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row>
    <row r="950" spans="1:64"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row>
    <row r="951" spans="1:64"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row>
    <row r="952" spans="1:64"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row>
    <row r="953" spans="1:64"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row>
    <row r="954" spans="1:64"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row>
    <row r="955" spans="1:64"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row>
    <row r="956" spans="1:64"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row>
    <row r="957" spans="1:64"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row>
    <row r="958" spans="1:64"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row>
    <row r="959" spans="1:64"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row>
    <row r="960" spans="1:64"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row>
    <row r="961" spans="1:64"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row>
    <row r="962" spans="1:64"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row>
    <row r="963" spans="1:64"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row>
    <row r="964" spans="1:64"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row>
    <row r="965" spans="1:64"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row>
    <row r="966" spans="1:64"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row>
    <row r="967" spans="1:64"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row>
    <row r="968" spans="1:64"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row>
    <row r="969" spans="1:64"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row>
    <row r="970" spans="1:64"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row>
    <row r="971" spans="1:64"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row>
    <row r="972" spans="1:64"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row>
    <row r="973" spans="1:64"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row>
    <row r="974" spans="1:64"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row>
    <row r="975" spans="1:64"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row>
    <row r="976" spans="1:64"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row>
    <row r="977" spans="1:64"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row>
    <row r="978" spans="1:64"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row>
    <row r="979" spans="1:64"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row>
    <row r="980" spans="1:64"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row>
    <row r="981" spans="1:64"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row>
    <row r="982" spans="1:64"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row>
    <row r="983" spans="1:64"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row>
    <row r="984" spans="1:64"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row>
    <row r="985" spans="1:64"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row>
    <row r="986" spans="1:64"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row>
    <row r="987" spans="1:64"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row>
    <row r="988" spans="1:64"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row>
    <row r="989" spans="1:64"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row>
    <row r="990" spans="1:64"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row>
    <row r="991" spans="1:64"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row>
    <row r="992" spans="1:64"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row>
    <row r="993" spans="1:64"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row>
    <row r="994" spans="1:64"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row>
    <row r="995" spans="1:64"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row>
    <row r="996" spans="1:64"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row>
    <row r="997" spans="1:64"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row>
    <row r="998" spans="1:64"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row>
    <row r="999" spans="1:64"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row>
    <row r="1000" spans="1:64"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row>
  </sheetData>
  <dataValidations count="2">
    <dataValidation type="custom" allowBlank="1" showInputMessage="1" showErrorMessage="1" prompt="Invalid Input - Please enter a numeric value greater than 0." sqref="C28:C33" xr:uid="{00000000-0002-0000-0B00-000000000000}">
      <formula1>AND(ISNUMBER(C28),C28&gt;=0)</formula1>
    </dataValidation>
    <dataValidation type="custom" allowBlank="1" showInputMessage="1" prompt="Invalid Input - Max character limit reached. Please do not exceed 1,000 characters." sqref="A40" xr:uid="{00000000-0002-0000-0B00-000001000000}">
      <formula1>LTE(LEN(A40),(1000))</formula1>
    </dataValidation>
  </dataValidation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Z1000"/>
  <sheetViews>
    <sheetView workbookViewId="0">
      <selection sqref="A1:XFD1048576"/>
    </sheetView>
  </sheetViews>
  <sheetFormatPr defaultColWidth="14.42578125" defaultRowHeight="15" customHeight="1" x14ac:dyDescent="0.25"/>
  <cols>
    <col min="1" max="1" width="122.140625" customWidth="1"/>
    <col min="2" max="21" width="9.140625" customWidth="1"/>
    <col min="22" max="26" width="8.7109375" customWidth="1"/>
  </cols>
  <sheetData>
    <row r="1" spans="1:26" ht="15.75" customHeight="1" x14ac:dyDescent="0.25">
      <c r="A1" s="1" t="s">
        <v>216</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t="s">
        <v>282</v>
      </c>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283</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5"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6" t="s">
        <v>284</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33" t="s">
        <v>285</v>
      </c>
      <c r="B7" s="3"/>
      <c r="C7" s="3"/>
      <c r="D7" s="3"/>
      <c r="E7" s="3"/>
      <c r="F7" s="3"/>
      <c r="G7" s="3"/>
      <c r="H7" s="3"/>
      <c r="I7" s="3"/>
      <c r="J7" s="3"/>
      <c r="K7" s="3"/>
      <c r="L7" s="3"/>
      <c r="M7" s="3"/>
      <c r="N7" s="3"/>
      <c r="O7" s="3"/>
      <c r="P7" s="3"/>
      <c r="Q7" s="3"/>
      <c r="R7" s="3"/>
      <c r="S7" s="3"/>
      <c r="T7" s="3"/>
      <c r="U7" s="3"/>
      <c r="V7" s="3"/>
      <c r="W7" s="3"/>
      <c r="X7" s="3"/>
      <c r="Y7" s="3"/>
      <c r="Z7" s="3"/>
    </row>
    <row r="8" spans="1:26" ht="17.25" customHeight="1" x14ac:dyDescent="0.25">
      <c r="A8" s="33" t="s">
        <v>286</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7"/>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7" t="s">
        <v>287</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7"/>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7" t="s">
        <v>288</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7"/>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8" t="s">
        <v>289</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10" t="s">
        <v>290</v>
      </c>
      <c r="B17" s="3"/>
      <c r="C17" s="3"/>
      <c r="D17" s="3"/>
      <c r="E17" s="3"/>
      <c r="F17" s="3"/>
      <c r="G17" s="3"/>
      <c r="H17" s="3"/>
      <c r="I17" s="3"/>
      <c r="J17" s="3"/>
      <c r="K17" s="3"/>
      <c r="L17" s="3"/>
      <c r="M17" s="3"/>
      <c r="N17" s="3"/>
      <c r="O17" s="3"/>
      <c r="P17" s="3"/>
      <c r="Q17" s="3"/>
      <c r="R17" s="3"/>
      <c r="S17" s="3"/>
      <c r="T17" s="3"/>
      <c r="U17" s="3"/>
      <c r="V17" s="3"/>
      <c r="W17" s="3"/>
      <c r="X17" s="3"/>
      <c r="Y17" s="3"/>
      <c r="Z17" s="3"/>
    </row>
    <row r="18" spans="1:26" ht="300" customHeight="1" x14ac:dyDescent="0.25">
      <c r="A18" s="54" t="s">
        <v>291</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1">
    <dataValidation type="custom" allowBlank="1" showInputMessage="1" prompt="Invalid Input - Max character limit reached. Please do not exceed 1,000 characters." sqref="A18" xr:uid="{00000000-0002-0000-0C00-000000000000}">
      <formula1>LTE(LEN(A18),(1000))</formula1>
    </dataValidation>
  </dataValidation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Z1000"/>
  <sheetViews>
    <sheetView workbookViewId="0">
      <selection sqref="A1:A1048576"/>
    </sheetView>
  </sheetViews>
  <sheetFormatPr defaultColWidth="14.42578125" defaultRowHeight="15" customHeight="1" x14ac:dyDescent="0.25"/>
  <cols>
    <col min="1" max="1" width="122.140625" customWidth="1"/>
    <col min="2" max="21" width="9.140625" customWidth="1"/>
    <col min="22" max="26" width="8.7109375" customWidth="1"/>
  </cols>
  <sheetData>
    <row r="1" spans="1:26" ht="15.75" customHeight="1" x14ac:dyDescent="0.25">
      <c r="A1" s="1" t="s">
        <v>216</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292</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5"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6" t="s">
        <v>293</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34" t="s">
        <v>294</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109" t="s">
        <v>295</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33" t="s">
        <v>296</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30"/>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7" t="s">
        <v>297</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0"/>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8" t="s">
        <v>298</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10" t="s">
        <v>299</v>
      </c>
      <c r="B16" s="3"/>
      <c r="C16" s="3"/>
      <c r="D16" s="3"/>
      <c r="E16" s="3"/>
      <c r="F16" s="3"/>
      <c r="G16" s="3"/>
      <c r="H16" s="3"/>
      <c r="I16" s="3"/>
      <c r="J16" s="3"/>
      <c r="K16" s="3"/>
      <c r="L16" s="3"/>
      <c r="M16" s="3"/>
      <c r="N16" s="3"/>
      <c r="O16" s="3"/>
      <c r="P16" s="3"/>
      <c r="Q16" s="3"/>
      <c r="R16" s="3"/>
      <c r="S16" s="3"/>
      <c r="T16" s="3"/>
      <c r="U16" s="3"/>
      <c r="V16" s="3"/>
      <c r="W16" s="3"/>
      <c r="X16" s="3"/>
      <c r="Y16" s="3"/>
      <c r="Z16" s="3"/>
    </row>
    <row r="17" spans="1:26" ht="300" customHeight="1" x14ac:dyDescent="0.25">
      <c r="A17" s="54" t="s">
        <v>300</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1">
    <dataValidation type="custom" allowBlank="1" showInputMessage="1" prompt="Invalid Input - Max character limit reached. Please do not exceed 1,000 characters." sqref="A17" xr:uid="{00000000-0002-0000-0D00-000000000000}">
      <formula1>LTE(LEN(A17),(1000))</formula1>
    </dataValidation>
  </dataValidation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Z1000"/>
  <sheetViews>
    <sheetView workbookViewId="0"/>
  </sheetViews>
  <sheetFormatPr defaultColWidth="14.42578125" defaultRowHeight="15" customHeight="1" x14ac:dyDescent="0.25"/>
  <cols>
    <col min="1" max="1" width="122.140625" customWidth="1"/>
    <col min="2" max="6" width="9.140625" customWidth="1"/>
    <col min="7" max="26" width="8.7109375" customWidth="1"/>
  </cols>
  <sheetData>
    <row r="1" spans="1:26" ht="18" x14ac:dyDescent="0.25">
      <c r="A1" s="26" t="s">
        <v>55</v>
      </c>
      <c r="B1" s="27"/>
      <c r="C1" s="27"/>
      <c r="D1" s="27"/>
      <c r="E1" s="27"/>
      <c r="F1" s="27"/>
      <c r="G1" s="27"/>
      <c r="H1" s="27"/>
      <c r="I1" s="27"/>
      <c r="J1" s="27"/>
      <c r="K1" s="27"/>
      <c r="L1" s="27"/>
      <c r="M1" s="27"/>
      <c r="N1" s="27"/>
      <c r="O1" s="27"/>
      <c r="P1" s="27"/>
      <c r="Q1" s="27"/>
      <c r="R1" s="27"/>
      <c r="S1" s="27"/>
      <c r="T1" s="27"/>
      <c r="U1" s="27"/>
      <c r="V1" s="27"/>
      <c r="W1" s="27"/>
      <c r="X1" s="27"/>
      <c r="Y1" s="27"/>
      <c r="Z1" s="27"/>
    </row>
    <row r="2" spans="1:26" x14ac:dyDescent="0.25">
      <c r="A2" s="28"/>
      <c r="B2" s="27"/>
      <c r="C2" s="27"/>
      <c r="D2" s="27"/>
      <c r="E2" s="27"/>
      <c r="F2" s="27"/>
      <c r="G2" s="27"/>
      <c r="H2" s="27"/>
      <c r="I2" s="27"/>
      <c r="J2" s="27"/>
      <c r="K2" s="27"/>
      <c r="L2" s="27"/>
      <c r="M2" s="27"/>
      <c r="N2" s="27"/>
      <c r="O2" s="27"/>
      <c r="P2" s="27"/>
      <c r="Q2" s="27"/>
      <c r="R2" s="27"/>
      <c r="S2" s="27"/>
      <c r="T2" s="27"/>
      <c r="U2" s="27"/>
      <c r="V2" s="27"/>
      <c r="W2" s="27"/>
      <c r="X2" s="27"/>
      <c r="Y2" s="27"/>
      <c r="Z2" s="27"/>
    </row>
    <row r="3" spans="1:26" ht="31.5" x14ac:dyDescent="0.25">
      <c r="A3" s="29" t="s">
        <v>56</v>
      </c>
      <c r="B3" s="27"/>
      <c r="C3" s="27"/>
      <c r="D3" s="27"/>
      <c r="E3" s="27"/>
      <c r="F3" s="27"/>
      <c r="G3" s="27"/>
      <c r="H3" s="27"/>
      <c r="I3" s="27"/>
      <c r="J3" s="27"/>
      <c r="K3" s="27"/>
      <c r="L3" s="27"/>
      <c r="M3" s="27"/>
      <c r="N3" s="27"/>
      <c r="O3" s="27"/>
      <c r="P3" s="27"/>
      <c r="Q3" s="27"/>
      <c r="R3" s="27"/>
      <c r="S3" s="27"/>
      <c r="T3" s="27"/>
      <c r="U3" s="27"/>
      <c r="V3" s="27"/>
      <c r="W3" s="27"/>
      <c r="X3" s="27"/>
      <c r="Y3" s="27"/>
      <c r="Z3" s="27"/>
    </row>
    <row r="4" spans="1:26" ht="15.75" x14ac:dyDescent="0.25">
      <c r="A4" s="30"/>
      <c r="B4" s="27"/>
      <c r="C4" s="27"/>
      <c r="D4" s="27"/>
      <c r="E4" s="27"/>
      <c r="F4" s="27"/>
      <c r="G4" s="27"/>
      <c r="H4" s="27"/>
      <c r="I4" s="27"/>
      <c r="J4" s="27"/>
      <c r="K4" s="27"/>
      <c r="L4" s="27"/>
      <c r="M4" s="27"/>
      <c r="N4" s="27"/>
      <c r="O4" s="27"/>
      <c r="P4" s="27"/>
      <c r="Q4" s="27"/>
      <c r="R4" s="27"/>
      <c r="S4" s="27"/>
      <c r="T4" s="27"/>
      <c r="U4" s="27"/>
      <c r="V4" s="27"/>
      <c r="W4" s="27"/>
      <c r="X4" s="27"/>
      <c r="Y4" s="27"/>
      <c r="Z4" s="27"/>
    </row>
    <row r="5" spans="1:26" ht="31.5" x14ac:dyDescent="0.25">
      <c r="A5" s="31" t="s">
        <v>57</v>
      </c>
      <c r="B5" s="27"/>
      <c r="C5" s="27"/>
      <c r="D5" s="27"/>
      <c r="E5" s="27"/>
      <c r="F5" s="27"/>
      <c r="G5" s="27"/>
      <c r="H5" s="27"/>
      <c r="I5" s="27"/>
      <c r="J5" s="27"/>
      <c r="K5" s="27"/>
      <c r="L5" s="27"/>
      <c r="M5" s="27"/>
      <c r="N5" s="27"/>
      <c r="O5" s="27"/>
      <c r="P5" s="27"/>
      <c r="Q5" s="27"/>
      <c r="R5" s="27"/>
      <c r="S5" s="27"/>
      <c r="T5" s="27"/>
      <c r="U5" s="27"/>
      <c r="V5" s="27"/>
      <c r="W5" s="27"/>
      <c r="X5" s="27"/>
      <c r="Y5" s="27"/>
      <c r="Z5" s="27"/>
    </row>
    <row r="6" spans="1:26" x14ac:dyDescent="0.25">
      <c r="A6" s="27"/>
      <c r="B6" s="27"/>
      <c r="C6" s="27"/>
      <c r="D6" s="27"/>
      <c r="E6" s="27"/>
      <c r="F6" s="27"/>
      <c r="G6" s="27"/>
      <c r="H6" s="27"/>
      <c r="I6" s="27"/>
      <c r="J6" s="27"/>
      <c r="K6" s="27"/>
      <c r="L6" s="27"/>
      <c r="M6" s="27"/>
      <c r="N6" s="27"/>
      <c r="O6" s="27"/>
      <c r="P6" s="27"/>
      <c r="Q6" s="27"/>
      <c r="R6" s="27"/>
      <c r="S6" s="27"/>
      <c r="T6" s="27"/>
      <c r="U6" s="27"/>
      <c r="V6" s="27"/>
      <c r="W6" s="27"/>
      <c r="X6" s="27"/>
      <c r="Y6" s="27"/>
      <c r="Z6" s="27"/>
    </row>
    <row r="7" spans="1:26" x14ac:dyDescent="0.25">
      <c r="A7" s="27"/>
      <c r="B7" s="27"/>
      <c r="C7" s="27"/>
      <c r="D7" s="27"/>
      <c r="E7" s="27"/>
      <c r="F7" s="27"/>
      <c r="G7" s="27"/>
      <c r="H7" s="27"/>
      <c r="I7" s="27"/>
      <c r="J7" s="27"/>
      <c r="K7" s="27"/>
      <c r="L7" s="27"/>
      <c r="M7" s="27"/>
      <c r="N7" s="27"/>
      <c r="O7" s="27"/>
      <c r="P7" s="27"/>
      <c r="Q7" s="27"/>
      <c r="R7" s="27"/>
      <c r="S7" s="27"/>
      <c r="T7" s="27"/>
      <c r="U7" s="27"/>
      <c r="V7" s="27"/>
      <c r="W7" s="27"/>
      <c r="X7" s="27"/>
      <c r="Y7" s="27"/>
      <c r="Z7" s="27"/>
    </row>
    <row r="8" spans="1:26" x14ac:dyDescent="0.25">
      <c r="A8" s="27"/>
      <c r="B8" s="27"/>
      <c r="C8" s="27"/>
      <c r="D8" s="27"/>
      <c r="E8" s="27"/>
      <c r="F8" s="27"/>
      <c r="G8" s="27"/>
      <c r="H8" s="27"/>
      <c r="I8" s="27"/>
      <c r="J8" s="27"/>
      <c r="K8" s="27"/>
      <c r="L8" s="27"/>
      <c r="M8" s="27"/>
      <c r="N8" s="27"/>
      <c r="O8" s="27"/>
      <c r="P8" s="27"/>
      <c r="Q8" s="27"/>
      <c r="R8" s="27"/>
      <c r="S8" s="27"/>
      <c r="T8" s="27"/>
      <c r="U8" s="27"/>
      <c r="V8" s="27"/>
      <c r="W8" s="27"/>
      <c r="X8" s="27"/>
      <c r="Y8" s="27"/>
      <c r="Z8" s="27"/>
    </row>
    <row r="9" spans="1:26" x14ac:dyDescent="0.25">
      <c r="A9" s="27"/>
      <c r="B9" s="27"/>
      <c r="C9" s="27"/>
      <c r="D9" s="27"/>
      <c r="E9" s="27"/>
      <c r="F9" s="27"/>
      <c r="G9" s="27"/>
      <c r="H9" s="27"/>
      <c r="I9" s="27"/>
      <c r="J9" s="27"/>
      <c r="K9" s="27"/>
      <c r="L9" s="27"/>
      <c r="M9" s="27"/>
      <c r="N9" s="27"/>
      <c r="O9" s="27"/>
      <c r="P9" s="27"/>
      <c r="Q9" s="27"/>
      <c r="R9" s="27"/>
      <c r="S9" s="27"/>
      <c r="T9" s="27"/>
      <c r="U9" s="27"/>
      <c r="V9" s="27"/>
      <c r="W9" s="27"/>
      <c r="X9" s="27"/>
      <c r="Y9" s="27"/>
      <c r="Z9" s="27"/>
    </row>
    <row r="10" spans="1:26" x14ac:dyDescent="0.25">
      <c r="A10" s="27"/>
      <c r="B10" s="27"/>
      <c r="C10" s="27"/>
      <c r="D10" s="27"/>
      <c r="E10" s="27"/>
      <c r="F10" s="27"/>
      <c r="G10" s="27"/>
      <c r="H10" s="27"/>
      <c r="I10" s="27"/>
      <c r="J10" s="27"/>
      <c r="K10" s="27"/>
      <c r="L10" s="27"/>
      <c r="M10" s="27"/>
      <c r="N10" s="27"/>
      <c r="O10" s="27"/>
      <c r="P10" s="27"/>
      <c r="Q10" s="27"/>
      <c r="R10" s="27"/>
      <c r="S10" s="27"/>
      <c r="T10" s="27"/>
      <c r="U10" s="27"/>
      <c r="V10" s="27"/>
      <c r="W10" s="27"/>
      <c r="X10" s="27"/>
      <c r="Y10" s="27"/>
      <c r="Z10" s="27"/>
    </row>
    <row r="11" spans="1:26" x14ac:dyDescent="0.25">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1:26" x14ac:dyDescent="0.25">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row>
    <row r="13" spans="1:26" x14ac:dyDescent="0.25">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row>
    <row r="14" spans="1:26" x14ac:dyDescent="0.25">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row>
    <row r="15" spans="1:26" x14ac:dyDescent="0.25">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row>
    <row r="16" spans="1:26"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row>
    <row r="17" spans="1:26" x14ac:dyDescent="0.25">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x14ac:dyDescent="0.2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x14ac:dyDescent="0.2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ht="15.75" customHeight="1" x14ac:dyDescent="0.2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ht="15.75" customHeight="1" x14ac:dyDescent="0.2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ustomHeight="1" x14ac:dyDescent="0.2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ustomHeight="1" x14ac:dyDescent="0.2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ustomHeight="1" x14ac:dyDescent="0.2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ustomHeight="1" x14ac:dyDescent="0.2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ustomHeight="1" x14ac:dyDescent="0.2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ustomHeight="1" x14ac:dyDescent="0.2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ustomHeight="1" x14ac:dyDescent="0.2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ustomHeight="1" x14ac:dyDescent="0.2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ustomHeight="1" x14ac:dyDescent="0.2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ustomHeight="1" x14ac:dyDescent="0.2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ustomHeight="1" x14ac:dyDescent="0.2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ustomHeight="1" x14ac:dyDescent="0.2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ustomHeight="1" x14ac:dyDescent="0.2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ustomHeight="1" x14ac:dyDescent="0.2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ustomHeight="1" x14ac:dyDescent="0.2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ustomHeight="1" x14ac:dyDescent="0.2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ustomHeight="1" x14ac:dyDescent="0.2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ustomHeight="1" x14ac:dyDescent="0.2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ustomHeight="1" x14ac:dyDescent="0.2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ustomHeight="1" x14ac:dyDescent="0.2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ustomHeight="1" x14ac:dyDescent="0.2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ustomHeight="1" x14ac:dyDescent="0.2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ustomHeight="1" x14ac:dyDescent="0.2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ustomHeight="1" x14ac:dyDescent="0.2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ustomHeight="1" x14ac:dyDescent="0.2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ustomHeight="1" x14ac:dyDescent="0.2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ustomHeight="1" x14ac:dyDescent="0.2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ustomHeight="1" x14ac:dyDescent="0.2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ustomHeight="1" x14ac:dyDescent="0.2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ustomHeight="1" x14ac:dyDescent="0.2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ustomHeight="1" x14ac:dyDescent="0.2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ustomHeight="1" x14ac:dyDescent="0.2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ustomHeight="1" x14ac:dyDescent="0.2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ustomHeight="1" x14ac:dyDescent="0.2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ustomHeight="1" x14ac:dyDescent="0.2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ustomHeight="1" x14ac:dyDescent="0.2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ustomHeight="1" x14ac:dyDescent="0.2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ustomHeight="1" x14ac:dyDescent="0.2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ustomHeight="1" x14ac:dyDescent="0.2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ustomHeight="1" x14ac:dyDescent="0.2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ustomHeight="1" x14ac:dyDescent="0.2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ustomHeight="1" x14ac:dyDescent="0.2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ustomHeight="1" x14ac:dyDescent="0.2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ustomHeight="1" x14ac:dyDescent="0.2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ustomHeight="1" x14ac:dyDescent="0.2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ustomHeight="1" x14ac:dyDescent="0.2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ustomHeight="1" x14ac:dyDescent="0.2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ustomHeight="1" x14ac:dyDescent="0.2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ustomHeight="1" x14ac:dyDescent="0.2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ustomHeight="1" x14ac:dyDescent="0.2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ustomHeight="1" x14ac:dyDescent="0.2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ustomHeight="1" x14ac:dyDescent="0.2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ustomHeight="1" x14ac:dyDescent="0.2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ustomHeight="1" x14ac:dyDescent="0.2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ustomHeight="1" x14ac:dyDescent="0.2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ustomHeight="1" x14ac:dyDescent="0.2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ustomHeight="1" x14ac:dyDescent="0.2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ustomHeight="1" x14ac:dyDescent="0.2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ustomHeight="1" x14ac:dyDescent="0.2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ustomHeight="1" x14ac:dyDescent="0.2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ustomHeight="1" x14ac:dyDescent="0.2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ustomHeight="1" x14ac:dyDescent="0.2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ustomHeight="1" x14ac:dyDescent="0.2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ustomHeight="1" x14ac:dyDescent="0.2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ustomHeight="1" x14ac:dyDescent="0.2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ustomHeight="1" x14ac:dyDescent="0.2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ustomHeight="1" x14ac:dyDescent="0.2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ustomHeight="1" x14ac:dyDescent="0.2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ustomHeight="1" x14ac:dyDescent="0.2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ustomHeight="1" x14ac:dyDescent="0.2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ustomHeight="1" x14ac:dyDescent="0.2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ustomHeight="1" x14ac:dyDescent="0.2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ustomHeight="1" x14ac:dyDescent="0.2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ustomHeight="1" x14ac:dyDescent="0.2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ustomHeight="1" x14ac:dyDescent="0.2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ustomHeight="1" x14ac:dyDescent="0.2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ustomHeight="1" x14ac:dyDescent="0.2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ustomHeight="1"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ustomHeight="1"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ustomHeight="1"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ustomHeight="1"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ustomHeight="1"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ustomHeight="1"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ustomHeight="1"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ustomHeight="1"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ustomHeight="1"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ustomHeight="1"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ustomHeight="1"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ustomHeight="1"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ustomHeight="1"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ustomHeight="1"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ustomHeight="1"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ustomHeight="1"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ustomHeight="1"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ustomHeight="1"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ustomHeight="1"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ustomHeight="1"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ustomHeight="1"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ustomHeight="1"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ustomHeight="1"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ustomHeight="1"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ustomHeight="1"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ustomHeight="1"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ustomHeight="1"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ustomHeight="1"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ustomHeight="1"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ustomHeight="1"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ustomHeight="1"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ustomHeight="1"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ustomHeight="1"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ustomHeight="1"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ustomHeight="1"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ustomHeight="1"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ustomHeight="1"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ustomHeight="1"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ustomHeight="1"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ustomHeight="1"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ustomHeight="1"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ustomHeight="1"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ustomHeight="1"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ustomHeight="1"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ustomHeight="1"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ustomHeight="1"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ustomHeight="1"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ustomHeight="1"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ustomHeight="1"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ustomHeight="1"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ustomHeight="1"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ustomHeight="1"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ustomHeight="1"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ustomHeight="1"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ustomHeight="1"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ustomHeight="1"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ustomHeight="1"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ustomHeight="1"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ustomHeight="1"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ustomHeight="1"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ustomHeight="1"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ustomHeight="1"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ustomHeight="1"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ustomHeight="1"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ustomHeight="1"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ustomHeight="1"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ustomHeight="1"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ustomHeight="1"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ustomHeight="1"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ustomHeight="1"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ustomHeight="1"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ustomHeight="1"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ustomHeight="1"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ustomHeight="1"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ustomHeight="1"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ustomHeight="1" x14ac:dyDescent="0.2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ustomHeight="1"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ustomHeight="1"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ustomHeight="1" x14ac:dyDescent="0.2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ustomHeight="1"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ustomHeight="1" x14ac:dyDescent="0.2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ustomHeight="1"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ustomHeight="1" x14ac:dyDescent="0.2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ustomHeight="1" x14ac:dyDescent="0.2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ustomHeight="1" x14ac:dyDescent="0.2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ustomHeight="1" x14ac:dyDescent="0.2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ustomHeight="1"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ustomHeight="1" x14ac:dyDescent="0.2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ustomHeight="1"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ustomHeight="1" x14ac:dyDescent="0.2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ustomHeight="1"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ustomHeight="1" x14ac:dyDescent="0.2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ustomHeight="1" x14ac:dyDescent="0.2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ustomHeight="1" x14ac:dyDescent="0.2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ustomHeight="1" x14ac:dyDescent="0.2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ustomHeight="1" x14ac:dyDescent="0.2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ustomHeight="1"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ustomHeight="1" x14ac:dyDescent="0.2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ustomHeight="1" x14ac:dyDescent="0.2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ustomHeight="1" x14ac:dyDescent="0.2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ustomHeight="1" x14ac:dyDescent="0.2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ustomHeight="1" x14ac:dyDescent="0.2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ustomHeight="1" x14ac:dyDescent="0.2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ustomHeight="1" x14ac:dyDescent="0.2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ustomHeight="1" x14ac:dyDescent="0.2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ustomHeight="1" x14ac:dyDescent="0.2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ustomHeight="1" x14ac:dyDescent="0.2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ustomHeight="1" x14ac:dyDescent="0.2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ustomHeight="1" x14ac:dyDescent="0.2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ustomHeight="1" x14ac:dyDescent="0.2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ustomHeight="1"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ustomHeigh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ustomHeigh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ustomHeigh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ustomHeigh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ustomHeigh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ustomHeigh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ustomHeigh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ustomHeigh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ustomHeigh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ustomHeigh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ustomHeigh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ustomHeigh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ustomHeigh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ustomHeigh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ustomHeigh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ustomHeigh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ustomHeigh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ustomHeigh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ustomHeigh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ustomHeigh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ustomHeigh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ustomHeigh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ustomHeigh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ustomHeigh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ustomHeigh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ustomHeigh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ustomHeigh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ustomHeigh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ustomHeigh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ustomHeigh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ustomHeigh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ustomHeigh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ustomHeigh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ustomHeigh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ustomHeigh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ustomHeigh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ustomHeigh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ustomHeigh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ustomHeigh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ustomHeigh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ustomHeigh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ustomHeigh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ustomHeigh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ustomHeigh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ustomHeigh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ustomHeigh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ustomHeigh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ustomHeigh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ustomHeigh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ustomHeigh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ustomHeigh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ustomHeigh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ustomHeigh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ustomHeigh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ustomHeigh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ustomHeigh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ustomHeigh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ustomHeigh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ustomHeigh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ustomHeigh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ustomHeigh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ustomHeigh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ustomHeigh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ustomHeigh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ustomHeigh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ustomHeigh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ustomHeigh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ustomHeigh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ustomHeigh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ustomHeigh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ustomHeigh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ustomHeigh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ustomHeigh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ustomHeigh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ustomHeigh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ustomHeigh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ustomHeigh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ustomHeigh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ustomHeigh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ustomHeigh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ustomHeigh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ustomHeigh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ustomHeigh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ustomHeigh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ustomHeigh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ustomHeigh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ustomHeigh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ustomHeigh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ustomHeigh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ustomHeigh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ustomHeigh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ustomHeigh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ustomHeigh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ustomHeigh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ustomHeigh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ustomHeigh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ustomHeigh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ustomHeigh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ustomHeigh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ustomHeigh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ustomHeigh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ustomHeigh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ustomHeigh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ustomHeigh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ustomHeigh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ustomHeigh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ustomHeigh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ustomHeigh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ustomHeigh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ustomHeigh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ustomHeigh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ustomHeigh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ustomHeigh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ustomHeigh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ustomHeigh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ustomHeigh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ustomHeigh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ustomHeigh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ustomHeigh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ustomHeigh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ustomHeigh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ustomHeigh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ustomHeigh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ustomHeigh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ustomHeigh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ustomHeigh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ustomHeigh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ustomHeigh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ustomHeigh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ustomHeigh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ustomHeigh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ustomHeigh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ustomHeigh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ustomHeigh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ustomHeigh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ustomHeigh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ustomHeigh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ustomHeigh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ustomHeigh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ustomHeigh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ustomHeigh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ustomHeigh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ustomHeigh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ustomHeigh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ustomHeigh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ustomHeigh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ustomHeigh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ustomHeigh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ustomHeigh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ustomHeigh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ustomHeigh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ustomHeigh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ustomHeigh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ustomHeigh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ustomHeigh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ustomHeigh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ustomHeigh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ustomHeigh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ustomHeigh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ustomHeigh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ustomHeigh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ustomHeigh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ustomHeigh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ustomHeigh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ustomHeigh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ustomHeigh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ustomHeigh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ustomHeigh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ustomHeigh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ustomHeigh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ustomHeigh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ustomHeigh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ustomHeigh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ustomHeigh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ustomHeigh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ustomHeigh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ustomHeigh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ustomHeigh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ustomHeigh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ustomHeigh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ustomHeigh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ustomHeigh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ustomHeigh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ustomHeigh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ustomHeigh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ustomHeigh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ustomHeigh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ustomHeigh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ustomHeigh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ustomHeigh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ustomHeigh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ustomHeigh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ustomHeigh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ustomHeigh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ustomHeigh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ustomHeigh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ustomHeigh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ustomHeigh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ustomHeigh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ustomHeigh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ustomHeigh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ustomHeigh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ustomHeigh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ustomHeigh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ustomHeigh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ustomHeigh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ustomHeigh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ustomHeigh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ustomHeigh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ustomHeigh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ustomHeigh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ustomHeigh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ustomHeigh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ustomHeigh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ustomHeigh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ustomHeigh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ustomHeigh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ustomHeigh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ustomHeigh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ustomHeigh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ustomHeigh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ustomHeigh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ustomHeigh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ustomHeigh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ustomHeigh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ustomHeigh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ustomHeigh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ustomHeigh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ustomHeigh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ustomHeigh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ustomHeigh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ustomHeigh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ustomHeigh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ustomHeigh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ustomHeigh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ustomHeigh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ustomHeigh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ustomHeigh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ustomHeigh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ustomHeigh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ustomHeigh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ustomHeigh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ustomHeigh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ustomHeigh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ustomHeigh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ustomHeigh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ustomHeigh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ustomHeigh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ustomHeigh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ustomHeigh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ustomHeigh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ustomHeigh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ustomHeigh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ustomHeigh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ustomHeigh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ustomHeigh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ustomHeigh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ustomHeigh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ustomHeigh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ustomHeigh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ustomHeigh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ustomHeigh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ustomHeigh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ustomHeigh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ustomHeigh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ustomHeigh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ustomHeigh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ustomHeigh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ustomHeigh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ustomHeigh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ustomHeigh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ustomHeigh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ustomHeigh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ustomHeigh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ustomHeigh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ustomHeigh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ustomHeigh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ustomHeigh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ustomHeigh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ustomHeigh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ustomHeigh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ustomHeigh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ustomHeigh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ustomHeigh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ustomHeigh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ustomHeigh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ustomHeigh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ustomHeigh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ustomHeigh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ustomHeigh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ustomHeigh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ustomHeigh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ustomHeigh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ustomHeigh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ustomHeigh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ustomHeigh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ustomHeigh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ustomHeigh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ustomHeigh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ustomHeigh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ustomHeigh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ustomHeigh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ustomHeigh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ustomHeigh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ustomHeigh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ustomHeigh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ustomHeigh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ustomHeigh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ustomHeigh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ustomHeigh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ustomHeigh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ustomHeigh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ustomHeigh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ustomHeigh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ustomHeigh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ustomHeigh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ustomHeigh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ustomHeigh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ustomHeigh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ustomHeigh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ustomHeigh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ustomHeigh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ustomHeigh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ustomHeigh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ustomHeigh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ustomHeigh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ustomHeigh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ustomHeigh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ustomHeigh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ustomHeigh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ustomHeigh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ustomHeigh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ustomHeigh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ustomHeigh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ustomHeigh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ustomHeigh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ustomHeigh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ustomHeigh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ustomHeigh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ustomHeigh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ustomHeigh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ustomHeigh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ustomHeigh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ustomHeigh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ustomHeigh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ustomHeigh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ustomHeigh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ustomHeigh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ustomHeigh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ustomHeigh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ustomHeigh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ustomHeigh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ustomHeigh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ustomHeigh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ustomHeigh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ustomHeigh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ustomHeigh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ustomHeigh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ustomHeigh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ustomHeigh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ustomHeigh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ustomHeigh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ustomHeigh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ustomHeigh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ustomHeigh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ustomHeigh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ustomHeigh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ustomHeigh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ustomHeigh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ustomHeigh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ustomHeigh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ustomHeigh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ustomHeigh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ustomHeigh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ustomHeigh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ustomHeigh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ustomHeigh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ustomHeigh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ustomHeigh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ustomHeigh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ustomHeigh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ustomHeigh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ustomHeigh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ustomHeigh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ustomHeigh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ustomHeigh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ustomHeigh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ustomHeigh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ustomHeigh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ustomHeigh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ustomHeigh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ustomHeigh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ustomHeigh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ustomHeigh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ustomHeigh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ustomHeigh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ustomHeigh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ustomHeigh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ustomHeigh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ustomHeigh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ustomHeigh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ustomHeigh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ustomHeigh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ustomHeigh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ustomHeigh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ustomHeigh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ustomHeigh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ustomHeigh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ustomHeigh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ustomHeigh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ustomHeigh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ustomHeigh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ustomHeigh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ustomHeigh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ustomHeigh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ustomHeigh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ustomHeigh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ustomHeigh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ustomHeigh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ustomHeigh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ustomHeigh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ustomHeigh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ustomHeigh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ustomHeigh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ustomHeigh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ustomHeigh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ustomHeigh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ustomHeigh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ustomHeigh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ustomHeigh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ustomHeigh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ustomHeigh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ustomHeigh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ustomHeigh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ustomHeigh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ustomHeigh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ustomHeigh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ustomHeigh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ustomHeigh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ustomHeigh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ustomHeigh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ustomHeigh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ustomHeigh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ustomHeigh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ustomHeigh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ustomHeigh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ustomHeigh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ustomHeigh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ustomHeigh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ustomHeigh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ustomHeigh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ustomHeigh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ustomHeigh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ustomHeigh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ustomHeigh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ustomHeigh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ustomHeigh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ustomHeigh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ustomHeigh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ustomHeigh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ustomHeigh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ustomHeigh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ustomHeigh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ustomHeigh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ustomHeigh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ustomHeigh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ustomHeigh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ustomHeigh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ustomHeigh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ustomHeigh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ustomHeigh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ustomHeigh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ustomHeigh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ustomHeigh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ustomHeigh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ustomHeigh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ustomHeigh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ustomHeigh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ustomHeigh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ustomHeigh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ustomHeigh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ustomHeigh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ustomHeigh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ustomHeigh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ustomHeigh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ustomHeigh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ustomHeigh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ustomHeigh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ustomHeigh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ustomHeigh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ustomHeigh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ustomHeigh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ustomHeigh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ustomHeigh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ustomHeigh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ustomHeigh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ustomHeigh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ustomHeigh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ustomHeigh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ustomHeigh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ustomHeigh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ustomHeigh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ustomHeigh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ustomHeigh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ustomHeigh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ustomHeigh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ustomHeigh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ustomHeigh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ustomHeigh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ustomHeigh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ustomHeigh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ustomHeigh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ustomHeigh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ustomHeigh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ustomHeigh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ustomHeigh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ustomHeigh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ustomHeigh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ustomHeigh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ustomHeigh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ustomHeigh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ustomHeigh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ustomHeigh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ustomHeigh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ustomHeigh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ustomHeigh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ustomHeigh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ustomHeigh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ustomHeigh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ustomHeigh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ustomHeigh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ustomHeigh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ustomHeigh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ustomHeigh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ustomHeigh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ustomHeigh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ustomHeigh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ustomHeigh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ustomHeigh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ustomHeigh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ustomHeigh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ustomHeigh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ustomHeigh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ustomHeigh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ustomHeigh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ustomHeigh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ustomHeigh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ustomHeigh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ustomHeigh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ustomHeigh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ustomHeigh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ustomHeigh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ustomHeigh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ustomHeigh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ustomHeigh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ustomHeigh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ustomHeigh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ustomHeigh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ustomHeigh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ustomHeigh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ustomHeigh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ustomHeigh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ustomHeigh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ustomHeigh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ustomHeigh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ustomHeigh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ustomHeigh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ustomHeigh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ustomHeigh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ustomHeigh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ustomHeigh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ustomHeigh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ustomHeigh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ustomHeigh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ustomHeigh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ustomHeigh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ustomHeigh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ustomHeigh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ustomHeigh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ustomHeigh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ustomHeigh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ustomHeigh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ustomHeigh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ustomHeigh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ustomHeigh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ustomHeigh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ustomHeigh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ustomHeigh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ustomHeigh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ustomHeigh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ustomHeigh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ustomHeigh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ustomHeigh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ustomHeigh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ustomHeigh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ustomHeigh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ustomHeigh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ustomHeigh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ustomHeigh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ustomHeigh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ustomHeigh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ustomHeigh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ustomHeigh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ustomHeigh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ustomHeigh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ustomHeigh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ustomHeigh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ustomHeigh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ustomHeigh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ustomHeigh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ustomHeigh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ustomHeigh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ustomHeigh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ustomHeigh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ustomHeigh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ustomHeigh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ustomHeigh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ustomHeigh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ustomHeigh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ustomHeigh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ustomHeigh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ustomHeigh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ustomHeigh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ustomHeigh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ustomHeigh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ustomHeigh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ustomHeigh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ustomHeigh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ustomHeigh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ustomHeigh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ustomHeigh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ustomHeigh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ustomHeigh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ustomHeigh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ustomHeigh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ustomHeigh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ustomHeigh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ustomHeigh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ustomHeigh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ustomHeigh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ustomHeigh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ustomHeigh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ustomHeigh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ustomHeigh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ustomHeigh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ustomHeigh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ustomHeigh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ustomHeigh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ustomHeigh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ustomHeigh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ustomHeigh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ustomHeigh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ustomHeigh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ustomHeigh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ustomHeigh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ustomHeigh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ustomHeigh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ustomHeigh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ustomHeigh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ustomHeigh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ustomHeigh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ustomHeigh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ustomHeigh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ustomHeigh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ustomHeigh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ustomHeigh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ustomHeigh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ustomHeigh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ustomHeigh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ustomHeigh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ustomHeigh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ustomHeigh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ustomHeigh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ustomHeigh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ustomHeigh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ustomHeigh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ustomHeigh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ustomHeigh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ustomHeigh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ustomHeigh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ustomHeigh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ustomHeigh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ustomHeigh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ustomHeigh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ustomHeigh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ustomHeigh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ustomHeigh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ustomHeigh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ustomHeigh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ustomHeigh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ustomHeigh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ustomHeigh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ustomHeigh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ustomHeigh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ustomHeigh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ustomHeigh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ustomHeigh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ustomHeigh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ustomHeigh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ustomHeigh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ustomHeigh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ustomHeigh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ustomHeigh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ustomHeigh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ustomHeigh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ustomHeigh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ustomHeigh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ustomHeigh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ustomHeigh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ustomHeigh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ustomHeigh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ustomHeigh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ustomHeigh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ustomHeigh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ustomHeigh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ustomHeigh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ustomHeigh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ustomHeigh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ustomHeigh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ustomHeigh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ustomHeigh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ustomHeigh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ustomHeigh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ustomHeigh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ustomHeigh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ustomHeigh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ustomHeigh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ustomHeigh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ustomHeigh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ustomHeigh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ustomHeigh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ustomHeigh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ustomHeigh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ustomHeigh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ustomHeight="1" x14ac:dyDescent="0.2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ustomHeight="1" x14ac:dyDescent="0.2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ustomHeight="1" x14ac:dyDescent="0.2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ustomHeight="1" x14ac:dyDescent="0.2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ustomHeight="1" x14ac:dyDescent="0.2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ustomHeight="1" x14ac:dyDescent="0.2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ustomHeight="1" x14ac:dyDescent="0.2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ustomHeight="1" x14ac:dyDescent="0.2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ustomHeight="1" x14ac:dyDescent="0.2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ustomHeight="1" x14ac:dyDescent="0.2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ustomHeight="1" x14ac:dyDescent="0.2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ustomHeight="1" x14ac:dyDescent="0.2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ustomHeight="1" x14ac:dyDescent="0.2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ustomHeight="1" x14ac:dyDescent="0.2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CECE"/>
  </sheetPr>
  <dimension ref="A1:Z1000"/>
  <sheetViews>
    <sheetView workbookViewId="0"/>
  </sheetViews>
  <sheetFormatPr defaultColWidth="14.42578125" defaultRowHeight="15" customHeight="1" x14ac:dyDescent="0.25"/>
  <cols>
    <col min="1" max="1" width="122.140625" customWidth="1"/>
    <col min="2" max="21" width="9.140625" customWidth="1"/>
    <col min="22" max="26" width="8.7109375" customWidth="1"/>
  </cols>
  <sheetData>
    <row r="1" spans="1:26" ht="15.75" customHeight="1" x14ac:dyDescent="0.25">
      <c r="A1" s="1" t="s">
        <v>58</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5" t="s">
        <v>59</v>
      </c>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7" t="s">
        <v>60</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33" t="s">
        <v>61</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33" t="s">
        <v>62</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34" t="s">
        <v>63</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34" t="s">
        <v>64</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30"/>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8" t="s">
        <v>65</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9"/>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10" t="s">
        <v>66</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7" t="s">
        <v>67</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29" t="s">
        <v>68</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29" t="s">
        <v>69</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29" t="s">
        <v>70</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29" t="s">
        <v>71</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29" t="s">
        <v>72</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7" t="s">
        <v>73</v>
      </c>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7"/>
      <c r="B21" s="3"/>
      <c r="C21" s="3"/>
      <c r="D21" s="3"/>
      <c r="E21" s="3"/>
      <c r="F21" s="3"/>
      <c r="G21" s="3"/>
      <c r="H21" s="3"/>
      <c r="I21" s="3"/>
      <c r="J21" s="3"/>
      <c r="K21" s="3"/>
      <c r="L21" s="3"/>
      <c r="M21" s="3"/>
      <c r="N21" s="3"/>
      <c r="O21" s="3"/>
      <c r="P21" s="3"/>
      <c r="Q21" s="3"/>
      <c r="R21" s="3"/>
      <c r="S21" s="3"/>
      <c r="T21" s="3"/>
      <c r="U21" s="3"/>
      <c r="V21" s="3"/>
      <c r="W21" s="3"/>
      <c r="X21" s="3"/>
      <c r="Y21" s="3"/>
      <c r="Z21" s="3"/>
    </row>
    <row r="22" spans="1:26" ht="65.25" customHeight="1" x14ac:dyDescent="0.25">
      <c r="A22" s="29" t="s">
        <v>74</v>
      </c>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8" t="s">
        <v>75</v>
      </c>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workbookViewId="0">
      <selection sqref="A1:XFD1048576"/>
    </sheetView>
  </sheetViews>
  <sheetFormatPr defaultColWidth="14.42578125" defaultRowHeight="15" customHeight="1" x14ac:dyDescent="0.25"/>
  <cols>
    <col min="1" max="1" width="122.140625" customWidth="1"/>
    <col min="2" max="2" width="57.140625" customWidth="1"/>
    <col min="3" max="23" width="9.140625" customWidth="1"/>
    <col min="24" max="26" width="8.7109375" customWidth="1"/>
  </cols>
  <sheetData>
    <row r="1" spans="1:26" ht="15.75" customHeight="1" x14ac:dyDescent="0.25">
      <c r="A1" s="1" t="s">
        <v>58</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76</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5"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6" t="s">
        <v>78</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7" t="s">
        <v>79</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7" t="s">
        <v>80</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7" t="s">
        <v>81</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7" t="s">
        <v>82</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29" t="s">
        <v>83</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29" t="s">
        <v>84</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29"/>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7" t="s">
        <v>85</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7"/>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35" t="s">
        <v>86</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11"/>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11"/>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4" t="s">
        <v>87</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6" t="s">
        <v>88</v>
      </c>
      <c r="B20" s="37" t="s">
        <v>89</v>
      </c>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17" t="s">
        <v>90</v>
      </c>
      <c r="B21" s="38" t="s">
        <v>91</v>
      </c>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17" t="s">
        <v>92</v>
      </c>
      <c r="B22" s="39" t="str">
        <f t="array" ref="B22">IFERROR(INDEX(#REF!,MATCH('MSIF spend return 2023 to 2024'!B21,#REF!,0)),"")</f>
        <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0" t="s">
        <v>93</v>
      </c>
      <c r="B23" s="39" t="str">
        <f t="array" ref="B23">IFERROR(INDEX(#REF!,MATCH('MSIF spend return 2023 to 2024'!B21,#REF!,0)),"")</f>
        <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11"/>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11"/>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12" t="s">
        <v>94</v>
      </c>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6" t="s">
        <v>88</v>
      </c>
      <c r="B27" s="37" t="s">
        <v>89</v>
      </c>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1" t="s">
        <v>95</v>
      </c>
      <c r="B28" s="42" t="s">
        <v>301</v>
      </c>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1" t="s">
        <v>96</v>
      </c>
      <c r="B29" s="110" t="s">
        <v>302</v>
      </c>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11"/>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11"/>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12" t="s">
        <v>97</v>
      </c>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6" t="s">
        <v>88</v>
      </c>
      <c r="B33" s="37" t="s">
        <v>89</v>
      </c>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1" t="s">
        <v>98</v>
      </c>
      <c r="B34" s="42" t="s">
        <v>99</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11"/>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1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 t="s">
        <v>100</v>
      </c>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6" t="s">
        <v>88</v>
      </c>
      <c r="B38" s="37" t="s">
        <v>89</v>
      </c>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1" t="s">
        <v>98</v>
      </c>
      <c r="B39" s="42" t="s">
        <v>101</v>
      </c>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 t="s">
        <v>102</v>
      </c>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6" t="s">
        <v>88</v>
      </c>
      <c r="B43" s="37" t="s">
        <v>89</v>
      </c>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3" t="s">
        <v>103</v>
      </c>
      <c r="B44" s="42" t="s">
        <v>104</v>
      </c>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3" t="s">
        <v>105</v>
      </c>
      <c r="B45" s="42" t="s">
        <v>106</v>
      </c>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3" t="s">
        <v>107</v>
      </c>
      <c r="B46" s="42" t="s">
        <v>106</v>
      </c>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 t="s">
        <v>108</v>
      </c>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6" t="s">
        <v>88</v>
      </c>
      <c r="B50" s="37" t="s">
        <v>89</v>
      </c>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3" t="s">
        <v>109</v>
      </c>
      <c r="B51" s="44">
        <v>9681422</v>
      </c>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3" t="s">
        <v>110</v>
      </c>
      <c r="B52" s="44">
        <v>0</v>
      </c>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 t="s">
        <v>111</v>
      </c>
      <c r="B53" s="44">
        <v>0</v>
      </c>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3" t="s">
        <v>112</v>
      </c>
      <c r="B54" s="44">
        <v>0</v>
      </c>
      <c r="C54" s="45"/>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25" t="s">
        <v>113</v>
      </c>
      <c r="B55" s="46">
        <f>IFERROR(SUM(B51:B54),"")</f>
        <v>9681422</v>
      </c>
      <c r="C55" s="47" t="str">
        <f>IFERROR(IF(B55&gt;B22,"Warning: total reported spend exceeds total allocation.",""),"")</f>
        <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t="s">
        <v>114</v>
      </c>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6">
    <dataValidation type="custom" allowBlank="1" showInputMessage="1" showErrorMessage="1" prompt="Invalid Input - Please enter a numeric value greater than or equal to 0._x000a__x000a_Please note 'administrative costs of fund' should not exceed £10,000 or 0.3% of total 2023-24 MSIF funding allocation (whichever is greatest)." sqref="B54" xr:uid="{00000000-0002-0000-0300-000001000000}">
      <formula1>AND(ISNUMBER(B54),B54&gt;=0,B54&lt;=MAX(IF(10000&gt;0.003*B22,10000,0.003*B22)))</formula1>
    </dataValidation>
    <dataValidation type="custom" allowBlank="1" showInputMessage="1" showErrorMessage="1" prompt="Invalid Input - Please enter text" sqref="B28" xr:uid="{00000000-0002-0000-0300-000002000000}">
      <formula1>ISTEXT(B28)</formula1>
    </dataValidation>
    <dataValidation type="custom" allowBlank="1" showInputMessage="1" showErrorMessage="1" prompt="Invalid Input - Please enter a numeric value greater than or equal to 0." sqref="B51:B52" xr:uid="{00000000-0002-0000-0300-000003000000}">
      <formula1>AND(ISNUMBER(B51),B51&gt;=0)</formula1>
    </dataValidation>
    <dataValidation type="custom" allowBlank="1" showInputMessage="1" showErrorMessage="1" prompt="Invalid Input - Please enter a valid email address." sqref="B29" xr:uid="{00000000-0002-0000-0300-000004000000}">
      <formula1>FIND("@",B29)&gt;0</formula1>
    </dataValidation>
    <dataValidation type="custom" allowBlank="1" showInputMessage="1" showErrorMessage="1" prompt="Invalid Input - Please enter a numeric value greater or equal to 0." sqref="B53" xr:uid="{00000000-0002-0000-0300-000006000000}">
      <formula1>AND(ISNUMBER(B53),B53&gt;=0)</formula1>
    </dataValidation>
    <dataValidation type="list" allowBlank="1" showErrorMessage="1" sqref="B44:B46 B21 B39 B34" xr:uid="{00000000-0002-0000-0300-000000000000}">
      <formula1>#REF!</formula1>
    </dataValidation>
  </dataValidations>
  <hyperlinks>
    <hyperlink ref="B29" r:id="rId1" xr:uid="{EC946B2B-E7FB-4115-8FF5-9737E65BB84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Z1000"/>
  <sheetViews>
    <sheetView workbookViewId="0">
      <selection activeCell="A29" sqref="A1:XFD1048576"/>
    </sheetView>
  </sheetViews>
  <sheetFormatPr defaultColWidth="14.42578125" defaultRowHeight="15" customHeight="1" x14ac:dyDescent="0.25"/>
  <cols>
    <col min="1" max="1" width="122.140625" customWidth="1"/>
    <col min="2" max="2" width="57" customWidth="1"/>
    <col min="3" max="23" width="9.140625" customWidth="1"/>
    <col min="24" max="26" width="8.7109375" customWidth="1"/>
  </cols>
  <sheetData>
    <row r="1" spans="1:26" ht="15.75" customHeight="1" x14ac:dyDescent="0.25">
      <c r="A1" s="1" t="s">
        <v>115</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116</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5"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33" t="s">
        <v>117</v>
      </c>
      <c r="B6" s="3"/>
      <c r="C6" s="3"/>
      <c r="D6" s="3"/>
      <c r="E6" s="3"/>
      <c r="F6" s="3"/>
      <c r="G6" s="3"/>
      <c r="H6" s="3"/>
      <c r="I6" s="3"/>
      <c r="J6" s="3"/>
      <c r="K6" s="3"/>
      <c r="L6" s="3"/>
      <c r="M6" s="3"/>
      <c r="N6" s="3"/>
      <c r="O6" s="3"/>
      <c r="P6" s="3"/>
      <c r="Q6" s="3"/>
      <c r="R6" s="3"/>
      <c r="S6" s="3"/>
      <c r="T6" s="3"/>
      <c r="U6" s="3"/>
      <c r="V6" s="3"/>
      <c r="W6" s="3"/>
      <c r="X6" s="3"/>
      <c r="Y6" s="3"/>
      <c r="Z6" s="3"/>
    </row>
    <row r="7" spans="1:26" ht="24.75" customHeight="1" x14ac:dyDescent="0.25">
      <c r="A7" s="29" t="s">
        <v>118</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29" t="s">
        <v>119</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29" t="s">
        <v>120</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29" t="s">
        <v>121</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29" t="s">
        <v>122</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0"/>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7" t="s">
        <v>123</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0"/>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7" t="s">
        <v>124</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30"/>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7" t="s">
        <v>125</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0"/>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8" t="s">
        <v>126</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8" t="s">
        <v>127</v>
      </c>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6" t="s">
        <v>88</v>
      </c>
      <c r="B23" s="37" t="s">
        <v>89</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3" t="s">
        <v>90</v>
      </c>
      <c r="B24" s="49" t="str">
        <f>IFERROR('MSIF spend return 2023 to 2024'!B21,"")</f>
        <v>Hertfordshire</v>
      </c>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3" t="s">
        <v>128</v>
      </c>
      <c r="B25" s="50" t="str">
        <f t="array" ref="B25">IFERROR(INDEX(#REF!,MATCH('MSIF WF spend return'!B24,#REF!,0)),"")</f>
        <v/>
      </c>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 t="s">
        <v>129</v>
      </c>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6" t="s">
        <v>88</v>
      </c>
      <c r="B29" s="37" t="s">
        <v>89</v>
      </c>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3" t="s">
        <v>98</v>
      </c>
      <c r="B30" s="42" t="s">
        <v>99</v>
      </c>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 t="s">
        <v>130</v>
      </c>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6" t="s">
        <v>88</v>
      </c>
      <c r="B34" s="37" t="s">
        <v>89</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3" t="s">
        <v>131</v>
      </c>
      <c r="B35" s="42" t="s">
        <v>104</v>
      </c>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3" t="s">
        <v>105</v>
      </c>
      <c r="B36" s="42" t="s">
        <v>104</v>
      </c>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3" t="s">
        <v>107</v>
      </c>
      <c r="B37" s="42" t="s">
        <v>104</v>
      </c>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 t="s">
        <v>132</v>
      </c>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6" t="s">
        <v>88</v>
      </c>
      <c r="B41" s="37" t="s">
        <v>89</v>
      </c>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3" t="s">
        <v>133</v>
      </c>
      <c r="B42" s="51">
        <v>2086657</v>
      </c>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8" t="s">
        <v>134</v>
      </c>
      <c r="B43" s="52">
        <v>168424</v>
      </c>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8" t="s">
        <v>135</v>
      </c>
      <c r="B44" s="52">
        <v>4032675</v>
      </c>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53" t="s">
        <v>136</v>
      </c>
      <c r="B45" s="39">
        <f>IFERROR(SUM(B42:B44),"")</f>
        <v>6287756</v>
      </c>
      <c r="C45" s="47" t="str">
        <f>IFERROR(IF(B45&gt;B25,"Warning: total reported spend exceeds total allocation.",""),"")</f>
        <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2" t="s">
        <v>137</v>
      </c>
      <c r="B48" s="3"/>
      <c r="C48" s="3"/>
      <c r="D48" s="3"/>
      <c r="E48" s="3"/>
      <c r="F48" s="3"/>
      <c r="G48" s="3"/>
      <c r="H48" s="3"/>
      <c r="I48" s="3"/>
      <c r="J48" s="3"/>
      <c r="K48" s="3"/>
      <c r="L48" s="3"/>
      <c r="M48" s="3"/>
      <c r="N48" s="3"/>
      <c r="O48" s="3"/>
      <c r="P48" s="3"/>
      <c r="Q48" s="3"/>
      <c r="R48" s="3"/>
      <c r="S48" s="3"/>
      <c r="T48" s="3"/>
      <c r="U48" s="3"/>
      <c r="V48" s="3"/>
      <c r="W48" s="3"/>
      <c r="X48" s="3"/>
      <c r="Y48" s="3"/>
      <c r="Z48" s="3"/>
    </row>
    <row r="49" spans="1:26" ht="149.25" customHeight="1" x14ac:dyDescent="0.25">
      <c r="A49" s="54"/>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3">
    <dataValidation type="custom" allowBlank="1" showInputMessage="1" showErrorMessage="1" prompt="Invalid Input - Please enter a numeric value greater than or equal to 0." sqref="B42:B44" xr:uid="{00000000-0002-0000-0400-000001000000}">
      <formula1>AND(ISNUMBER(B42),B42&gt;=0)</formula1>
    </dataValidation>
    <dataValidation type="custom" allowBlank="1" showInputMessage="1" prompt="Invalid Input - Maximum character limit reached, please do not exceed 500 characters." sqref="A49" xr:uid="{00000000-0002-0000-0400-000003000000}">
      <formula1>LTE(LEN(A49),(500))</formula1>
    </dataValidation>
    <dataValidation type="list" allowBlank="1" showErrorMessage="1" sqref="B35:B37 B30" xr:uid="{00000000-0002-0000-0400-000000000000}">
      <formula1>#REF!</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Z1000"/>
  <sheetViews>
    <sheetView workbookViewId="0">
      <selection sqref="A1:XFD1048576"/>
    </sheetView>
  </sheetViews>
  <sheetFormatPr defaultColWidth="14.42578125" defaultRowHeight="15" customHeight="1" x14ac:dyDescent="0.25"/>
  <cols>
    <col min="1" max="1" width="122.140625" customWidth="1"/>
    <col min="2" max="5" width="28.5703125" customWidth="1"/>
    <col min="6" max="26" width="9.140625" customWidth="1"/>
  </cols>
  <sheetData>
    <row r="1" spans="1:26" ht="15.75" customHeight="1" x14ac:dyDescent="0.25">
      <c r="A1" s="1" t="s">
        <v>58</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138</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11" t="s">
        <v>139</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11" t="s">
        <v>140</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11" t="s">
        <v>141</v>
      </c>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3"/>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5" t="s">
        <v>142</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6" t="s">
        <v>143</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55" t="s">
        <v>144</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7"/>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56" t="s">
        <v>145</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57"/>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58" t="s">
        <v>146</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59" t="s">
        <v>147</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60" t="s">
        <v>148</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60" t="s">
        <v>149</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57" t="s">
        <v>150</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59" t="s">
        <v>151</v>
      </c>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60" t="s">
        <v>152</v>
      </c>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58"/>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61" t="s">
        <v>153</v>
      </c>
      <c r="B23" s="3"/>
      <c r="C23" s="3"/>
      <c r="D23" s="3"/>
      <c r="E23" s="3"/>
      <c r="F23" s="3"/>
      <c r="G23" s="3"/>
      <c r="H23" s="3"/>
      <c r="I23" s="3"/>
      <c r="J23" s="3"/>
      <c r="K23" s="3"/>
      <c r="L23" s="3"/>
      <c r="M23" s="3"/>
      <c r="N23" s="3"/>
      <c r="O23" s="3"/>
      <c r="P23" s="3"/>
      <c r="Q23" s="3"/>
      <c r="R23" s="3"/>
      <c r="S23" s="3"/>
      <c r="T23" s="3"/>
      <c r="U23" s="3"/>
      <c r="V23" s="3"/>
      <c r="W23" s="3"/>
      <c r="X23" s="3"/>
      <c r="Y23" s="3"/>
      <c r="Z23" s="3"/>
    </row>
    <row r="24" spans="1:26" ht="1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 t="s">
        <v>154</v>
      </c>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7" t="s">
        <v>88</v>
      </c>
      <c r="B28" s="62" t="s">
        <v>155</v>
      </c>
      <c r="C28" s="62" t="s">
        <v>156</v>
      </c>
      <c r="D28" s="62" t="s">
        <v>157</v>
      </c>
      <c r="E28" s="62" t="s">
        <v>158</v>
      </c>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1" t="s">
        <v>159</v>
      </c>
      <c r="B29" s="50" t="str">
        <f>IFERROR(INDEX(TableA #REF!,MATCH('MSIF spend return 2023 to 2024'!B21,#REF!,0)),"")</f>
        <v/>
      </c>
      <c r="C29" s="50" t="str">
        <f t="array" ref="C29">IFERROR(INDEX(#REF!,MATCH('MSIF WF spend return'!B24,#REF!,0)),"")</f>
        <v/>
      </c>
      <c r="D29" s="51">
        <v>28.284825000000001</v>
      </c>
      <c r="E29" s="63" t="str">
        <f t="shared" ref="E29:E34" si="0">IFERROR((D29-B29)/B29,"")</f>
        <v/>
      </c>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1" t="s">
        <v>160</v>
      </c>
      <c r="B30" s="50" t="str">
        <f t="array" ref="B30">IFERROR(INDEX(#REF!,MATCH('MSIF WF spend return'!B24,#REF!,0)),"")</f>
        <v/>
      </c>
      <c r="C30" s="50" t="str">
        <f t="array" ref="C30">IFERROR(INDEX(#REF!,MATCH('MSIF WF spend return'!B24,#REF!,0)),"")</f>
        <v/>
      </c>
      <c r="D30" s="51">
        <v>779.87340788657741</v>
      </c>
      <c r="E30" s="63" t="str">
        <f t="shared" si="0"/>
        <v/>
      </c>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1" t="s">
        <v>161</v>
      </c>
      <c r="B31" s="50" t="str">
        <f t="array" ref="B31">IFERROR(INDEX(#REF!,MATCH('MSIF WF spend return'!B24,#REF!,0)),"")</f>
        <v/>
      </c>
      <c r="C31" s="50" t="str">
        <f t="array" ref="C31">IFERROR(INDEX(#REF!,MATCH('MSIF WF spend return'!B24,#REF!,0)),"")</f>
        <v/>
      </c>
      <c r="D31" s="51">
        <v>857.44953246516263</v>
      </c>
      <c r="E31" s="63" t="str">
        <f t="shared" si="0"/>
        <v/>
      </c>
      <c r="F31" s="47" t="str">
        <f>IFERROR(IF((D31-D30)&gt;150,"Reminder: nursing care fee rates should EXCLUDE Funded Nursing Care",""),"")</f>
        <v/>
      </c>
      <c r="G31" s="3"/>
      <c r="H31" s="3"/>
      <c r="I31" s="3"/>
      <c r="J31" s="3"/>
      <c r="K31" s="3"/>
      <c r="L31" s="3"/>
      <c r="M31" s="3"/>
      <c r="N31" s="3"/>
      <c r="O31" s="3"/>
      <c r="P31" s="3"/>
      <c r="Q31" s="3"/>
      <c r="R31" s="3"/>
      <c r="S31" s="3"/>
      <c r="T31" s="3"/>
      <c r="U31" s="3"/>
      <c r="V31" s="3"/>
      <c r="W31" s="3"/>
      <c r="X31" s="3"/>
      <c r="Y31" s="3"/>
      <c r="Z31" s="3"/>
    </row>
    <row r="32" spans="1:26" ht="15.75" customHeight="1" x14ac:dyDescent="0.25">
      <c r="A32" s="41" t="s">
        <v>162</v>
      </c>
      <c r="B32" s="50" t="str">
        <f t="array" ref="B32">IFERROR(INDEX(#REF!,MATCH('MSIF WF spend return'!B24,#REF!,0)),"")</f>
        <v/>
      </c>
      <c r="C32" s="50" t="str">
        <f t="array" ref="C32">IFERROR(INDEX(#REF!,MATCH('MSIF WF spend return'!B24,#REF!,0)),"")</f>
        <v/>
      </c>
      <c r="D32" s="51">
        <v>2058.2399999999998</v>
      </c>
      <c r="E32" s="63" t="str">
        <f t="shared" si="0"/>
        <v/>
      </c>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1" t="s">
        <v>163</v>
      </c>
      <c r="B33" s="50" t="str">
        <f t="array" ref="B33">IFERROR(INDEX(#REF!,MATCH('MSIF WF spend return'!B24,#REF!,0)),"")</f>
        <v/>
      </c>
      <c r="C33" s="50" t="str">
        <f t="array" ref="C33">IFERROR(INDEX(#REF!,MATCH('MSIF WF spend return'!B24,#REF!,0)),"")</f>
        <v/>
      </c>
      <c r="D33" s="51">
        <v>1401.54</v>
      </c>
      <c r="E33" s="63" t="str">
        <f t="shared" si="0"/>
        <v/>
      </c>
      <c r="F33" s="47" t="str">
        <f>IFERROR(IF((D33-D32)&gt;150,"Reminder: nursing care fee rates should EXCLUDE Funded Nursing Care",""),"")</f>
        <v/>
      </c>
      <c r="G33" s="3"/>
      <c r="H33" s="3"/>
      <c r="I33" s="3"/>
      <c r="J33" s="3"/>
      <c r="K33" s="3"/>
      <c r="L33" s="3"/>
      <c r="M33" s="3"/>
      <c r="N33" s="3"/>
      <c r="O33" s="3"/>
      <c r="P33" s="3"/>
      <c r="Q33" s="3"/>
      <c r="R33" s="3"/>
      <c r="S33" s="3"/>
      <c r="T33" s="3"/>
      <c r="U33" s="3"/>
      <c r="V33" s="3"/>
      <c r="W33" s="3"/>
      <c r="X33" s="3"/>
      <c r="Y33" s="3"/>
      <c r="Z33" s="3"/>
    </row>
    <row r="34" spans="1:26" ht="15.75" customHeight="1" x14ac:dyDescent="0.25">
      <c r="A34" s="17" t="s">
        <v>164</v>
      </c>
      <c r="B34" s="50" t="str">
        <f>IFERROR(INDEX(TableA #REF!,MATCH('MSIF spend return 2023 to 2024'!B21,#REF!,0)),"")</f>
        <v/>
      </c>
      <c r="C34" s="50" t="str">
        <f t="array" ref="C34">IFERROR(INDEX(#REF!,MATCH('MSIF WF spend return'!B24,#REF!,0)),"")</f>
        <v/>
      </c>
      <c r="D34" s="51">
        <v>22.128312131839643</v>
      </c>
      <c r="E34" s="63" t="str">
        <f t="shared" si="0"/>
        <v/>
      </c>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64" t="s">
        <v>165</v>
      </c>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2" t="s">
        <v>166</v>
      </c>
      <c r="B39" s="3"/>
      <c r="C39" s="3"/>
      <c r="D39" s="3"/>
      <c r="E39" s="3"/>
      <c r="F39" s="3"/>
      <c r="G39" s="3"/>
      <c r="H39" s="3"/>
      <c r="I39" s="3"/>
      <c r="J39" s="3"/>
      <c r="K39" s="3"/>
      <c r="L39" s="3"/>
      <c r="M39" s="3"/>
      <c r="N39" s="3"/>
      <c r="O39" s="3"/>
      <c r="P39" s="3"/>
      <c r="Q39" s="3"/>
      <c r="R39" s="3"/>
      <c r="S39" s="3"/>
      <c r="T39" s="3"/>
      <c r="U39" s="3"/>
      <c r="V39" s="3"/>
      <c r="W39" s="3"/>
      <c r="X39" s="3"/>
      <c r="Y39" s="3"/>
      <c r="Z39" s="3"/>
    </row>
    <row r="40" spans="1:26" ht="150" customHeight="1" x14ac:dyDescent="0.25">
      <c r="A40" s="54" t="s">
        <v>167</v>
      </c>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2" t="s">
        <v>168</v>
      </c>
      <c r="B43" s="3"/>
      <c r="C43" s="3"/>
      <c r="D43" s="3"/>
      <c r="E43" s="3"/>
      <c r="F43" s="3"/>
      <c r="G43" s="3"/>
      <c r="H43" s="3"/>
      <c r="I43" s="3"/>
      <c r="J43" s="3"/>
      <c r="K43" s="3"/>
      <c r="L43" s="3"/>
      <c r="M43" s="3"/>
      <c r="N43" s="3"/>
      <c r="O43" s="3"/>
      <c r="P43" s="3"/>
      <c r="Q43" s="3"/>
      <c r="R43" s="3"/>
      <c r="S43" s="3"/>
      <c r="T43" s="3"/>
      <c r="U43" s="3"/>
      <c r="V43" s="3"/>
      <c r="W43" s="3"/>
      <c r="X43" s="3"/>
      <c r="Y43" s="3"/>
      <c r="Z43" s="3"/>
    </row>
    <row r="44" spans="1:26" ht="300.75" customHeight="1" x14ac:dyDescent="0.25">
      <c r="A44" s="65"/>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3">
    <dataValidation type="custom" allowBlank="1" showInputMessage="1" showErrorMessage="1" prompt="Invalid Input - Please enter a numeric value greater than or equal to 0." sqref="D29:D34" xr:uid="{00000000-0002-0000-0500-000000000000}">
      <formula1>AND(ISNUMBER(D29),D29&gt;=0)</formula1>
    </dataValidation>
    <dataValidation type="custom" allowBlank="1" showInputMessage="1" prompt="Invalid Input - Maximum character limit reached, please do not exceed 500 characters." sqref="A40" xr:uid="{00000000-0002-0000-0500-000001000000}">
      <formula1>LTE(LEN(A40),(500))</formula1>
    </dataValidation>
    <dataValidation type="custom" allowBlank="1" showInputMessage="1" prompt="Invalid Input - Max character limit reached. Please do not exceed 1,000 characters." sqref="A44" xr:uid="{00000000-0002-0000-0500-000002000000}">
      <formula1>LTE(LEN(A44),(1000))</formula1>
    </dataValidation>
  </dataValidations>
  <hyperlinks>
    <hyperlink ref="A11" r:id="rId1" xr:uid="{00000000-0004-0000-0500-000000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A1:Z1000"/>
  <sheetViews>
    <sheetView workbookViewId="0">
      <selection activeCell="A14" sqref="A1:XFD1048576"/>
    </sheetView>
  </sheetViews>
  <sheetFormatPr defaultColWidth="14.42578125" defaultRowHeight="15" customHeight="1" x14ac:dyDescent="0.25"/>
  <cols>
    <col min="1" max="1" width="122.140625" customWidth="1"/>
    <col min="2" max="2" width="28.7109375" customWidth="1"/>
    <col min="3" max="23" width="9.140625" customWidth="1"/>
    <col min="24" max="26" width="8.7109375" customWidth="1"/>
  </cols>
  <sheetData>
    <row r="1" spans="1:26" ht="15.75" customHeight="1" x14ac:dyDescent="0.25">
      <c r="A1" s="1" t="s">
        <v>58</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169</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4" t="s">
        <v>77</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66" t="s">
        <v>170</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57"/>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56" t="s">
        <v>171</v>
      </c>
      <c r="B8" s="3"/>
      <c r="C8" s="3"/>
      <c r="D8" s="3"/>
      <c r="E8" s="3"/>
      <c r="F8" s="3"/>
      <c r="G8" s="3"/>
      <c r="H8" s="3"/>
      <c r="I8" s="3"/>
      <c r="J8" s="3"/>
      <c r="K8" s="3"/>
      <c r="L8" s="3"/>
      <c r="M8" s="3"/>
      <c r="N8" s="3"/>
      <c r="O8" s="3"/>
      <c r="P8" s="3"/>
      <c r="Q8" s="3"/>
      <c r="R8" s="3"/>
      <c r="S8" s="3"/>
      <c r="T8" s="3"/>
      <c r="U8" s="3"/>
      <c r="V8" s="3"/>
      <c r="W8" s="3"/>
      <c r="X8" s="3"/>
      <c r="Y8" s="3"/>
      <c r="Z8" s="3"/>
    </row>
    <row r="9" spans="1:26" ht="32.25" customHeight="1" x14ac:dyDescent="0.25">
      <c r="A9" s="60" t="s">
        <v>172</v>
      </c>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60" t="s">
        <v>173</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57" t="s">
        <v>174</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60" t="s">
        <v>175</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57" t="s">
        <v>176</v>
      </c>
      <c r="B13" s="3"/>
      <c r="C13" s="3"/>
      <c r="D13" s="3"/>
      <c r="E13" s="3"/>
      <c r="F13" s="3"/>
      <c r="G13" s="3"/>
      <c r="H13" s="3"/>
      <c r="I13" s="3"/>
      <c r="J13" s="3"/>
      <c r="K13" s="3"/>
      <c r="L13" s="3"/>
      <c r="M13" s="3"/>
      <c r="N13" s="3"/>
      <c r="O13" s="3"/>
      <c r="P13" s="3"/>
      <c r="Q13" s="3"/>
      <c r="R13" s="3"/>
      <c r="S13" s="3"/>
      <c r="T13" s="3"/>
      <c r="U13" s="3"/>
      <c r="V13" s="3"/>
      <c r="W13" s="3"/>
      <c r="X13" s="3"/>
      <c r="Y13" s="3"/>
      <c r="Z13" s="3"/>
    </row>
    <row r="14" spans="1:26" ht="64.5" customHeight="1" x14ac:dyDescent="0.25">
      <c r="A14" s="60" t="s">
        <v>177</v>
      </c>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0"/>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7" t="s">
        <v>178</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7"/>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67" t="s">
        <v>179</v>
      </c>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3" t="s">
        <v>180</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7" t="s">
        <v>181</v>
      </c>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3" t="s">
        <v>182</v>
      </c>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7"/>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8" t="s">
        <v>183</v>
      </c>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 t="s">
        <v>184</v>
      </c>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68" t="s">
        <v>88</v>
      </c>
      <c r="B27" s="68" t="s">
        <v>89</v>
      </c>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1" t="s">
        <v>185</v>
      </c>
      <c r="B28" s="69">
        <v>26</v>
      </c>
      <c r="C28" s="4" t="s">
        <v>186</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 t="s">
        <v>187</v>
      </c>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68" t="s">
        <v>88</v>
      </c>
      <c r="B32" s="68" t="s">
        <v>89</v>
      </c>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3" t="s">
        <v>188</v>
      </c>
      <c r="B33" s="69"/>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70" t="s">
        <v>189</v>
      </c>
      <c r="B34" s="71"/>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2" t="s">
        <v>190</v>
      </c>
      <c r="B37" s="3"/>
      <c r="C37" s="3"/>
      <c r="D37" s="3"/>
      <c r="E37" s="3"/>
      <c r="F37" s="3"/>
      <c r="G37" s="3"/>
      <c r="H37" s="3"/>
      <c r="I37" s="3"/>
      <c r="J37" s="3"/>
      <c r="K37" s="3"/>
      <c r="L37" s="3"/>
      <c r="M37" s="3"/>
      <c r="N37" s="3"/>
      <c r="O37" s="3"/>
      <c r="P37" s="3"/>
      <c r="Q37" s="3"/>
      <c r="R37" s="3"/>
      <c r="S37" s="3"/>
      <c r="T37" s="3"/>
      <c r="U37" s="3"/>
      <c r="V37" s="3"/>
      <c r="W37" s="3"/>
      <c r="X37" s="3"/>
      <c r="Y37" s="3"/>
      <c r="Z37" s="3"/>
    </row>
    <row r="38" spans="1:26" ht="149.25" customHeight="1" x14ac:dyDescent="0.25">
      <c r="A38" s="72"/>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3">
    <dataValidation type="custom" allowBlank="1" showInputMessage="1" prompt="Maximum character limit reached. Please do not exceed 500 characters" sqref="A38" xr:uid="{00000000-0002-0000-0600-000000000000}">
      <formula1>LTE(LEN(A38),(500))</formula1>
    </dataValidation>
    <dataValidation type="custom" allowBlank="1" showInputMessage="1" showErrorMessage="1" prompt="Invalid Input - Please enter a numeric value greater than or equal to 0" sqref="B28 B33" xr:uid="{00000000-0002-0000-0600-000001000000}">
      <formula1>AND(ISNUMBER(B28),B28&gt;=0)</formula1>
    </dataValidation>
    <dataValidation type="custom" allowBlank="1" showInputMessage="1" showErrorMessage="1" prompt="Invalid Input - Please enter text here" sqref="B34" xr:uid="{00000000-0002-0000-0600-000002000000}">
      <formula1>ISTEXT(B34)</formula1>
    </dataValidation>
  </dataValidation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Z1000"/>
  <sheetViews>
    <sheetView topLeftCell="A46" workbookViewId="0">
      <selection sqref="A1:XFD1048576"/>
    </sheetView>
  </sheetViews>
  <sheetFormatPr defaultColWidth="14.42578125" defaultRowHeight="15" customHeight="1" x14ac:dyDescent="0.25"/>
  <cols>
    <col min="1" max="1" width="122.140625" customWidth="1"/>
    <col min="2" max="2" width="28.42578125" customWidth="1"/>
    <col min="3" max="22" width="9.140625" customWidth="1"/>
    <col min="23" max="26" width="8.7109375" customWidth="1"/>
  </cols>
  <sheetData>
    <row r="1" spans="1:26" ht="15.75" customHeight="1" x14ac:dyDescent="0.25">
      <c r="A1" s="1" t="s">
        <v>58</v>
      </c>
      <c r="B1" s="32"/>
      <c r="C1" s="32"/>
      <c r="D1" s="32"/>
      <c r="E1" s="32"/>
      <c r="F1" s="32"/>
      <c r="G1" s="32"/>
      <c r="H1" s="32"/>
      <c r="I1" s="32"/>
      <c r="J1" s="32"/>
      <c r="K1" s="32"/>
      <c r="L1" s="32"/>
      <c r="M1" s="32"/>
      <c r="N1" s="32"/>
      <c r="O1" s="32"/>
      <c r="P1" s="32"/>
      <c r="Q1" s="32"/>
      <c r="R1" s="32"/>
      <c r="S1" s="32"/>
      <c r="T1" s="32"/>
      <c r="U1" s="32"/>
      <c r="V1" s="32"/>
      <c r="W1" s="32"/>
      <c r="X1" s="32"/>
      <c r="Y1" s="32"/>
      <c r="Z1" s="3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191</v>
      </c>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3"/>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4" t="s">
        <v>192</v>
      </c>
      <c r="B5" s="3"/>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73" t="s">
        <v>193</v>
      </c>
      <c r="B6" s="3"/>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56"/>
      <c r="B7" s="3"/>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56" t="s">
        <v>194</v>
      </c>
      <c r="B8" s="3"/>
      <c r="C8" s="3"/>
      <c r="D8" s="3"/>
      <c r="E8" s="3"/>
      <c r="F8" s="3"/>
      <c r="G8" s="3"/>
      <c r="H8" s="3"/>
      <c r="I8" s="3"/>
      <c r="J8" s="3"/>
      <c r="K8" s="3"/>
      <c r="L8" s="3"/>
      <c r="M8" s="3"/>
      <c r="N8" s="3"/>
      <c r="O8" s="3"/>
      <c r="P8" s="3"/>
      <c r="Q8" s="3"/>
      <c r="R8" s="3"/>
      <c r="S8" s="3"/>
      <c r="T8" s="3"/>
      <c r="U8" s="3"/>
      <c r="V8" s="3"/>
      <c r="W8" s="3"/>
      <c r="X8" s="3"/>
      <c r="Y8" s="3"/>
      <c r="Z8" s="3"/>
    </row>
    <row r="9" spans="1:26" ht="15.75" customHeight="1" x14ac:dyDescent="0.25">
      <c r="A9" s="56"/>
      <c r="B9" s="3"/>
      <c r="C9" s="3"/>
      <c r="D9" s="3"/>
      <c r="E9" s="3"/>
      <c r="F9" s="3"/>
      <c r="G9" s="3"/>
      <c r="H9" s="3"/>
      <c r="I9" s="3"/>
      <c r="J9" s="3"/>
      <c r="K9" s="3"/>
      <c r="L9" s="3"/>
      <c r="M9" s="3"/>
      <c r="N9" s="3"/>
      <c r="O9" s="3"/>
      <c r="P9" s="3"/>
      <c r="Q9" s="3"/>
      <c r="R9" s="3"/>
      <c r="S9" s="3"/>
      <c r="T9" s="3"/>
      <c r="U9" s="3"/>
      <c r="V9" s="3"/>
      <c r="W9" s="3"/>
      <c r="X9" s="3"/>
      <c r="Y9" s="3"/>
      <c r="Z9" s="3"/>
    </row>
    <row r="10" spans="1:26" ht="15.75" customHeight="1" x14ac:dyDescent="0.25">
      <c r="A10" s="56" t="s">
        <v>195</v>
      </c>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56"/>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56" t="s">
        <v>196</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56" t="s">
        <v>197</v>
      </c>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57"/>
      <c r="B14" s="3"/>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60" t="s">
        <v>198</v>
      </c>
      <c r="B15" s="3"/>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58" t="s">
        <v>199</v>
      </c>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58" t="s">
        <v>200</v>
      </c>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74"/>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75" t="s">
        <v>201</v>
      </c>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 t="s">
        <v>202</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7" t="s">
        <v>88</v>
      </c>
      <c r="B23" s="37" t="s">
        <v>89</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76" t="s">
        <v>203</v>
      </c>
      <c r="B24" s="77">
        <v>575</v>
      </c>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 t="s">
        <v>204</v>
      </c>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7" t="s">
        <v>88</v>
      </c>
      <c r="B28" s="37" t="s">
        <v>89</v>
      </c>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76" t="s">
        <v>205</v>
      </c>
      <c r="B29" s="77">
        <v>300</v>
      </c>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 t="s">
        <v>206</v>
      </c>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7" t="s">
        <v>88</v>
      </c>
      <c r="B33" s="37" t="s">
        <v>89</v>
      </c>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78" t="s">
        <v>207</v>
      </c>
      <c r="B34" s="79">
        <v>209</v>
      </c>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 t="s">
        <v>208</v>
      </c>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7" t="s">
        <v>88</v>
      </c>
      <c r="B38" s="37" t="s">
        <v>89</v>
      </c>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78" t="s">
        <v>209</v>
      </c>
      <c r="B39" s="79">
        <v>209</v>
      </c>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 t="s">
        <v>210</v>
      </c>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7" t="s">
        <v>88</v>
      </c>
      <c r="B43" s="37" t="s">
        <v>89</v>
      </c>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78" t="s">
        <v>211</v>
      </c>
      <c r="B44" s="79">
        <f>111+140+430+254</f>
        <v>935</v>
      </c>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 t="s">
        <v>212</v>
      </c>
      <c r="B47" s="3"/>
      <c r="C47" s="3"/>
      <c r="D47" s="3"/>
      <c r="E47" s="3"/>
      <c r="F47" s="3"/>
      <c r="G47" s="3"/>
      <c r="H47" s="3"/>
      <c r="I47" s="3"/>
      <c r="J47" s="3"/>
      <c r="K47" s="3"/>
      <c r="L47" s="3"/>
      <c r="M47" s="3"/>
      <c r="N47" s="3"/>
      <c r="O47" s="3"/>
      <c r="P47" s="3"/>
      <c r="Q47" s="3"/>
      <c r="R47" s="3"/>
      <c r="S47" s="3"/>
      <c r="T47" s="3"/>
      <c r="U47" s="3"/>
      <c r="V47" s="3"/>
      <c r="W47" s="3"/>
      <c r="X47" s="3"/>
      <c r="Y47" s="3"/>
      <c r="Z47" s="3"/>
    </row>
    <row r="48" spans="1:26" ht="150.75" customHeight="1" x14ac:dyDescent="0.25">
      <c r="A48" s="80"/>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ataValidations count="3">
    <dataValidation type="custom" allowBlank="1" showInputMessage="1" prompt="Maximum character limit reached. Please do not exceed 500 characters." sqref="A48" xr:uid="{00000000-0002-0000-0700-000000000000}">
      <formula1>LTE(LEN(A48),(500))</formula1>
    </dataValidation>
    <dataValidation type="custom" allowBlank="1" showInputMessage="1" showErrorMessage="1" prompt="Invalid Input - Please enter a whole number greater than or equal to 0." sqref="B34 B39 B44" xr:uid="{00000000-0002-0000-0700-000001000000}">
      <formula1>AND(ISNUMBER(B34),B34&gt;=0,B34=ROUND(B34,0))</formula1>
    </dataValidation>
    <dataValidation type="custom" allowBlank="1" showInputMessage="1" showErrorMessage="1" prompt="Invalid Input - Please enter a whole number greater than or equal to 0." sqref="B24 B29" xr:uid="{00000000-0002-0000-0700-000002000000}">
      <formula1>AND(B24&gt;=0, B24=ROUND(B24,0))</formula1>
    </dataValidation>
  </dataValidation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Z1000"/>
  <sheetViews>
    <sheetView workbookViewId="0"/>
  </sheetViews>
  <sheetFormatPr defaultColWidth="14.42578125" defaultRowHeight="15" customHeight="1" x14ac:dyDescent="0.25"/>
  <cols>
    <col min="1" max="1" width="122.140625" customWidth="1"/>
    <col min="2" max="6" width="9.140625" customWidth="1"/>
    <col min="7" max="26" width="8.7109375" customWidth="1"/>
  </cols>
  <sheetData>
    <row r="1" spans="1:26" ht="18" customHeight="1" x14ac:dyDescent="0.25">
      <c r="A1" s="81" t="s">
        <v>213</v>
      </c>
      <c r="B1" s="82"/>
      <c r="C1" s="82"/>
      <c r="D1" s="82"/>
      <c r="E1" s="82"/>
      <c r="F1" s="82"/>
      <c r="G1" s="82"/>
      <c r="H1" s="82"/>
      <c r="I1" s="82"/>
      <c r="J1" s="82"/>
      <c r="K1" s="82"/>
      <c r="L1" s="82"/>
      <c r="M1" s="82"/>
      <c r="N1" s="82"/>
      <c r="O1" s="82"/>
      <c r="P1" s="82"/>
      <c r="Q1" s="82"/>
      <c r="R1" s="82"/>
      <c r="S1" s="82"/>
      <c r="T1" s="82"/>
      <c r="U1" s="82"/>
      <c r="V1" s="82"/>
      <c r="W1" s="82"/>
      <c r="X1" s="82"/>
      <c r="Y1" s="82"/>
      <c r="Z1" s="82"/>
    </row>
    <row r="2" spans="1:26" ht="18" customHeight="1" x14ac:dyDescent="0.25">
      <c r="A2" s="83"/>
      <c r="B2" s="82"/>
      <c r="C2" s="82"/>
      <c r="D2" s="82"/>
      <c r="E2" s="82"/>
      <c r="F2" s="82"/>
      <c r="G2" s="82"/>
      <c r="H2" s="82"/>
      <c r="I2" s="82"/>
      <c r="J2" s="82"/>
      <c r="K2" s="82"/>
      <c r="L2" s="82"/>
      <c r="M2" s="82"/>
      <c r="N2" s="82"/>
      <c r="O2" s="82"/>
      <c r="P2" s="82"/>
      <c r="Q2" s="82"/>
      <c r="R2" s="82"/>
      <c r="S2" s="82"/>
      <c r="T2" s="82"/>
      <c r="U2" s="82"/>
      <c r="V2" s="82"/>
      <c r="W2" s="82"/>
      <c r="X2" s="82"/>
      <c r="Y2" s="82"/>
      <c r="Z2" s="82"/>
    </row>
    <row r="3" spans="1:26" ht="18" customHeight="1" x14ac:dyDescent="0.25">
      <c r="A3" s="83"/>
      <c r="B3" s="82"/>
      <c r="C3" s="82"/>
      <c r="D3" s="82"/>
      <c r="E3" s="82"/>
      <c r="F3" s="82"/>
      <c r="G3" s="82"/>
      <c r="H3" s="82"/>
      <c r="I3" s="82"/>
      <c r="J3" s="82"/>
      <c r="K3" s="82"/>
      <c r="L3" s="82"/>
      <c r="M3" s="82"/>
      <c r="N3" s="82"/>
      <c r="O3" s="82"/>
      <c r="P3" s="82"/>
      <c r="Q3" s="82"/>
      <c r="R3" s="82"/>
      <c r="S3" s="82"/>
      <c r="T3" s="82"/>
      <c r="U3" s="82"/>
      <c r="V3" s="82"/>
      <c r="W3" s="82"/>
      <c r="X3" s="82"/>
      <c r="Y3" s="82"/>
      <c r="Z3" s="82"/>
    </row>
    <row r="4" spans="1:26" ht="18" customHeight="1" x14ac:dyDescent="0.25">
      <c r="A4" s="84" t="s">
        <v>214</v>
      </c>
      <c r="B4" s="82"/>
      <c r="C4" s="82"/>
      <c r="D4" s="82"/>
      <c r="E4" s="82"/>
      <c r="F4" s="82"/>
      <c r="G4" s="82"/>
      <c r="H4" s="82"/>
      <c r="I4" s="82"/>
      <c r="J4" s="82"/>
      <c r="K4" s="82"/>
      <c r="L4" s="82"/>
      <c r="M4" s="82"/>
      <c r="N4" s="82"/>
      <c r="O4" s="82"/>
      <c r="P4" s="82"/>
      <c r="Q4" s="82"/>
      <c r="R4" s="82"/>
      <c r="S4" s="82"/>
      <c r="T4" s="82"/>
      <c r="U4" s="82"/>
      <c r="V4" s="82"/>
      <c r="W4" s="82"/>
      <c r="X4" s="82"/>
      <c r="Y4" s="82"/>
      <c r="Z4" s="82"/>
    </row>
    <row r="5" spans="1:26" ht="18" customHeight="1" x14ac:dyDescent="0.25">
      <c r="A5" s="83"/>
      <c r="B5" s="82"/>
      <c r="C5" s="82"/>
      <c r="D5" s="82"/>
      <c r="E5" s="82"/>
      <c r="F5" s="82"/>
      <c r="G5" s="82"/>
      <c r="H5" s="82"/>
      <c r="I5" s="82"/>
      <c r="J5" s="82"/>
      <c r="K5" s="82"/>
      <c r="L5" s="82"/>
      <c r="M5" s="82"/>
      <c r="N5" s="82"/>
      <c r="O5" s="82"/>
      <c r="P5" s="82"/>
      <c r="Q5" s="82"/>
      <c r="R5" s="82"/>
      <c r="S5" s="82"/>
      <c r="T5" s="82"/>
      <c r="U5" s="82"/>
      <c r="V5" s="82"/>
      <c r="W5" s="82"/>
      <c r="X5" s="82"/>
      <c r="Y5" s="82"/>
      <c r="Z5" s="82"/>
    </row>
    <row r="6" spans="1:26" ht="18" customHeight="1" x14ac:dyDescent="0.25">
      <c r="A6" s="83"/>
      <c r="B6" s="82"/>
      <c r="C6" s="82"/>
      <c r="D6" s="82"/>
      <c r="E6" s="82"/>
      <c r="F6" s="82"/>
      <c r="G6" s="82"/>
      <c r="H6" s="82"/>
      <c r="I6" s="82"/>
      <c r="J6" s="82"/>
      <c r="K6" s="82"/>
      <c r="L6" s="82"/>
      <c r="M6" s="82"/>
      <c r="N6" s="82"/>
      <c r="O6" s="82"/>
      <c r="P6" s="82"/>
      <c r="Q6" s="82"/>
      <c r="R6" s="82"/>
      <c r="S6" s="82"/>
      <c r="T6" s="82"/>
      <c r="U6" s="82"/>
      <c r="V6" s="82"/>
      <c r="W6" s="82"/>
      <c r="X6" s="82"/>
      <c r="Y6" s="82"/>
      <c r="Z6" s="82"/>
    </row>
    <row r="7" spans="1:26" ht="18" customHeight="1" x14ac:dyDescent="0.25">
      <c r="A7" s="85" t="s">
        <v>215</v>
      </c>
      <c r="B7" s="82"/>
      <c r="C7" s="82"/>
      <c r="D7" s="82"/>
      <c r="E7" s="82"/>
      <c r="F7" s="82"/>
      <c r="G7" s="82"/>
      <c r="H7" s="82"/>
      <c r="I7" s="82"/>
      <c r="J7" s="82"/>
      <c r="K7" s="82"/>
      <c r="L7" s="82"/>
      <c r="M7" s="82"/>
      <c r="N7" s="82"/>
      <c r="O7" s="82"/>
      <c r="P7" s="82"/>
      <c r="Q7" s="82"/>
      <c r="R7" s="82"/>
      <c r="S7" s="82"/>
      <c r="T7" s="82"/>
      <c r="U7" s="82"/>
      <c r="V7" s="82"/>
      <c r="W7" s="82"/>
      <c r="X7" s="82"/>
      <c r="Y7" s="82"/>
      <c r="Z7" s="82"/>
    </row>
    <row r="8" spans="1:26" ht="18" customHeight="1" x14ac:dyDescent="0.25">
      <c r="A8" s="82"/>
      <c r="B8" s="82"/>
      <c r="C8" s="82"/>
      <c r="D8" s="82"/>
      <c r="E8" s="82"/>
      <c r="F8" s="82"/>
      <c r="G8" s="82"/>
      <c r="H8" s="82"/>
      <c r="I8" s="82"/>
      <c r="J8" s="82"/>
      <c r="K8" s="82"/>
      <c r="L8" s="82"/>
      <c r="M8" s="82"/>
      <c r="N8" s="82"/>
      <c r="O8" s="82"/>
      <c r="P8" s="82"/>
      <c r="Q8" s="82"/>
      <c r="R8" s="82"/>
      <c r="S8" s="82"/>
      <c r="T8" s="82"/>
      <c r="U8" s="82"/>
      <c r="V8" s="82"/>
      <c r="W8" s="82"/>
      <c r="X8" s="82"/>
      <c r="Y8" s="82"/>
      <c r="Z8" s="82"/>
    </row>
    <row r="9" spans="1:26" ht="18" customHeight="1" x14ac:dyDescent="0.25">
      <c r="A9" s="82"/>
      <c r="B9" s="82"/>
      <c r="C9" s="82"/>
      <c r="D9" s="82"/>
      <c r="E9" s="82"/>
      <c r="F9" s="82"/>
      <c r="G9" s="82"/>
      <c r="H9" s="82"/>
      <c r="I9" s="82"/>
      <c r="J9" s="82"/>
      <c r="K9" s="82"/>
      <c r="L9" s="82"/>
      <c r="M9" s="82"/>
      <c r="N9" s="82"/>
      <c r="O9" s="82"/>
      <c r="P9" s="82"/>
      <c r="Q9" s="82"/>
      <c r="R9" s="82"/>
      <c r="S9" s="82"/>
      <c r="T9" s="82"/>
      <c r="U9" s="82"/>
      <c r="V9" s="82"/>
      <c r="W9" s="82"/>
      <c r="X9" s="82"/>
      <c r="Y9" s="82"/>
      <c r="Z9" s="82"/>
    </row>
    <row r="10" spans="1:26" ht="18" customHeight="1" x14ac:dyDescent="0.25">
      <c r="A10" s="82"/>
      <c r="B10" s="82"/>
      <c r="C10" s="82"/>
      <c r="D10" s="82"/>
      <c r="E10" s="82"/>
      <c r="F10" s="82"/>
      <c r="G10" s="82"/>
      <c r="H10" s="82"/>
      <c r="I10" s="82"/>
      <c r="J10" s="82"/>
      <c r="K10" s="82"/>
      <c r="L10" s="82"/>
      <c r="M10" s="82"/>
      <c r="N10" s="82"/>
      <c r="O10" s="82"/>
      <c r="P10" s="82"/>
      <c r="Q10" s="82"/>
      <c r="R10" s="82"/>
      <c r="S10" s="82"/>
      <c r="T10" s="82"/>
      <c r="U10" s="82"/>
      <c r="V10" s="82"/>
      <c r="W10" s="82"/>
      <c r="X10" s="82"/>
      <c r="Y10" s="82"/>
      <c r="Z10" s="82"/>
    </row>
    <row r="11" spans="1:26" ht="18" customHeight="1" x14ac:dyDescent="0.25">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row>
    <row r="12" spans="1:26" ht="18"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row>
    <row r="13" spans="1:26" ht="18" customHeight="1" x14ac:dyDescent="0.25">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row>
    <row r="14" spans="1:26" ht="18" customHeight="1" x14ac:dyDescent="0.25">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row>
    <row r="15" spans="1:26" ht="18" customHeight="1" x14ac:dyDescent="0.25">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row>
    <row r="16" spans="1:26" ht="18"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row>
    <row r="17" spans="1:26" ht="18" customHeight="1" x14ac:dyDescent="0.25">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row>
    <row r="18" spans="1:26" ht="18" customHeight="1" x14ac:dyDescent="0.25">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row>
    <row r="19" spans="1:26" ht="18" customHeight="1" x14ac:dyDescent="0.25">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row>
    <row r="20" spans="1:26" ht="18" customHeight="1" x14ac:dyDescent="0.25">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row>
    <row r="21" spans="1:26" ht="18" customHeight="1" x14ac:dyDescent="0.25">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row>
    <row r="22" spans="1:26" ht="18" customHeight="1" x14ac:dyDescent="0.25">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row>
    <row r="23" spans="1:26" ht="18" customHeight="1" x14ac:dyDescent="0.2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row>
    <row r="24" spans="1:26" ht="18" customHeight="1" x14ac:dyDescent="0.25">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row>
    <row r="25" spans="1:26" ht="18" customHeight="1" x14ac:dyDescent="0.25">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row>
    <row r="26" spans="1:26" ht="18" customHeight="1" x14ac:dyDescent="0.25">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row>
    <row r="27" spans="1:26" ht="18" customHeight="1" x14ac:dyDescent="0.25">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row>
    <row r="28" spans="1:26" ht="18" customHeight="1" x14ac:dyDescent="0.25">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row>
    <row r="29" spans="1:26" ht="18" customHeight="1" x14ac:dyDescent="0.25">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row>
    <row r="30" spans="1:26" ht="18" customHeight="1" x14ac:dyDescent="0.25">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row>
    <row r="31" spans="1:26" ht="18" customHeight="1" x14ac:dyDescent="0.25">
      <c r="A31" s="82"/>
      <c r="B31" s="82"/>
      <c r="C31" s="82"/>
      <c r="D31" s="82"/>
      <c r="E31" s="82"/>
      <c r="F31" s="82"/>
      <c r="G31" s="82"/>
      <c r="H31" s="82"/>
      <c r="I31" s="82"/>
      <c r="J31" s="82"/>
      <c r="K31" s="82"/>
      <c r="L31" s="82"/>
      <c r="M31" s="82"/>
      <c r="N31" s="82"/>
      <c r="O31" s="82"/>
      <c r="P31" s="82"/>
      <c r="Q31" s="82"/>
      <c r="R31" s="82"/>
      <c r="S31" s="82"/>
      <c r="T31" s="82"/>
      <c r="U31" s="82"/>
      <c r="V31" s="82"/>
      <c r="W31" s="82"/>
      <c r="X31" s="82"/>
      <c r="Y31" s="82"/>
      <c r="Z31" s="82"/>
    </row>
    <row r="32" spans="1:26" ht="18" customHeight="1" x14ac:dyDescent="0.25">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row>
    <row r="33" spans="1:26" ht="18" customHeight="1" x14ac:dyDescent="0.25">
      <c r="A33" s="82"/>
      <c r="B33" s="82"/>
      <c r="C33" s="82"/>
      <c r="D33" s="82"/>
      <c r="E33" s="82"/>
      <c r="F33" s="82"/>
      <c r="G33" s="82"/>
      <c r="H33" s="82"/>
      <c r="I33" s="82"/>
      <c r="J33" s="82"/>
      <c r="K33" s="82"/>
      <c r="L33" s="82"/>
      <c r="M33" s="82"/>
      <c r="N33" s="82"/>
      <c r="O33" s="82"/>
      <c r="P33" s="82"/>
      <c r="Q33" s="82"/>
      <c r="R33" s="82"/>
      <c r="S33" s="82"/>
      <c r="T33" s="82"/>
      <c r="U33" s="82"/>
      <c r="V33" s="82"/>
      <c r="W33" s="82"/>
      <c r="X33" s="82"/>
      <c r="Y33" s="82"/>
      <c r="Z33" s="82"/>
    </row>
    <row r="34" spans="1:26" ht="18" customHeight="1" x14ac:dyDescent="0.25">
      <c r="A34" s="82"/>
      <c r="B34" s="82"/>
      <c r="C34" s="82"/>
      <c r="D34" s="82"/>
      <c r="E34" s="82"/>
      <c r="F34" s="82"/>
      <c r="G34" s="82"/>
      <c r="H34" s="82"/>
      <c r="I34" s="82"/>
      <c r="J34" s="82"/>
      <c r="K34" s="82"/>
      <c r="L34" s="82"/>
      <c r="M34" s="82"/>
      <c r="N34" s="82"/>
      <c r="O34" s="82"/>
      <c r="P34" s="82"/>
      <c r="Q34" s="82"/>
      <c r="R34" s="82"/>
      <c r="S34" s="82"/>
      <c r="T34" s="82"/>
      <c r="U34" s="82"/>
      <c r="V34" s="82"/>
      <c r="W34" s="82"/>
      <c r="X34" s="82"/>
      <c r="Y34" s="82"/>
      <c r="Z34" s="82"/>
    </row>
    <row r="35" spans="1:26" ht="18" customHeight="1" x14ac:dyDescent="0.25">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row>
    <row r="36" spans="1:26" ht="18" customHeight="1" x14ac:dyDescent="0.25">
      <c r="A36" s="82"/>
      <c r="B36" s="82"/>
      <c r="C36" s="82"/>
      <c r="D36" s="82"/>
      <c r="E36" s="82"/>
      <c r="F36" s="82"/>
      <c r="G36" s="82"/>
      <c r="H36" s="82"/>
      <c r="I36" s="82"/>
      <c r="J36" s="82"/>
      <c r="K36" s="82"/>
      <c r="L36" s="82"/>
      <c r="M36" s="82"/>
      <c r="N36" s="82"/>
      <c r="O36" s="82"/>
      <c r="P36" s="82"/>
      <c r="Q36" s="82"/>
      <c r="R36" s="82"/>
      <c r="S36" s="82"/>
      <c r="T36" s="82"/>
      <c r="U36" s="82"/>
      <c r="V36" s="82"/>
      <c r="W36" s="82"/>
      <c r="X36" s="82"/>
      <c r="Y36" s="82"/>
      <c r="Z36" s="82"/>
    </row>
    <row r="37" spans="1:26" ht="18" customHeight="1" x14ac:dyDescent="0.25">
      <c r="A37" s="82"/>
      <c r="B37" s="82"/>
      <c r="C37" s="82"/>
      <c r="D37" s="82"/>
      <c r="E37" s="82"/>
      <c r="F37" s="82"/>
      <c r="G37" s="82"/>
      <c r="H37" s="82"/>
      <c r="I37" s="82"/>
      <c r="J37" s="82"/>
      <c r="K37" s="82"/>
      <c r="L37" s="82"/>
      <c r="M37" s="82"/>
      <c r="N37" s="82"/>
      <c r="O37" s="82"/>
      <c r="P37" s="82"/>
      <c r="Q37" s="82"/>
      <c r="R37" s="82"/>
      <c r="S37" s="82"/>
      <c r="T37" s="82"/>
      <c r="U37" s="82"/>
      <c r="V37" s="82"/>
      <c r="W37" s="82"/>
      <c r="X37" s="82"/>
      <c r="Y37" s="82"/>
      <c r="Z37" s="82"/>
    </row>
    <row r="38" spans="1:26" ht="18" customHeight="1" x14ac:dyDescent="0.25">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row>
    <row r="39" spans="1:26" ht="18" customHeight="1" x14ac:dyDescent="0.25">
      <c r="A39" s="82"/>
      <c r="B39" s="82"/>
      <c r="C39" s="82"/>
      <c r="D39" s="82"/>
      <c r="E39" s="82"/>
      <c r="F39" s="82"/>
      <c r="G39" s="82"/>
      <c r="H39" s="82"/>
      <c r="I39" s="82"/>
      <c r="J39" s="82"/>
      <c r="K39" s="82"/>
      <c r="L39" s="82"/>
      <c r="M39" s="82"/>
      <c r="N39" s="82"/>
      <c r="O39" s="82"/>
      <c r="P39" s="82"/>
      <c r="Q39" s="82"/>
      <c r="R39" s="82"/>
      <c r="S39" s="82"/>
      <c r="T39" s="82"/>
      <c r="U39" s="82"/>
      <c r="V39" s="82"/>
      <c r="W39" s="82"/>
      <c r="X39" s="82"/>
      <c r="Y39" s="82"/>
      <c r="Z39" s="82"/>
    </row>
    <row r="40" spans="1:26" ht="18" customHeight="1" x14ac:dyDescent="0.25">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row>
    <row r="41" spans="1:26" ht="18" customHeight="1" x14ac:dyDescent="0.25">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row>
    <row r="42" spans="1:26" ht="18" customHeight="1" x14ac:dyDescent="0.25">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row>
    <row r="43" spans="1:26" ht="18" customHeight="1" x14ac:dyDescent="0.25">
      <c r="A43" s="82"/>
      <c r="B43" s="82"/>
      <c r="C43" s="82"/>
      <c r="D43" s="82"/>
      <c r="E43" s="82"/>
      <c r="F43" s="82"/>
      <c r="G43" s="82"/>
      <c r="H43" s="82"/>
      <c r="I43" s="82"/>
      <c r="J43" s="82"/>
      <c r="K43" s="82"/>
      <c r="L43" s="82"/>
      <c r="M43" s="82"/>
      <c r="N43" s="82"/>
      <c r="O43" s="82"/>
      <c r="P43" s="82"/>
      <c r="Q43" s="82"/>
      <c r="R43" s="82"/>
      <c r="S43" s="82"/>
      <c r="T43" s="82"/>
      <c r="U43" s="82"/>
      <c r="V43" s="82"/>
      <c r="W43" s="82"/>
      <c r="X43" s="82"/>
      <c r="Y43" s="82"/>
      <c r="Z43" s="82"/>
    </row>
    <row r="44" spans="1:26" ht="18" customHeight="1" x14ac:dyDescent="0.25">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row>
    <row r="45" spans="1:26" ht="18" customHeight="1" x14ac:dyDescent="0.25">
      <c r="A45" s="82"/>
      <c r="B45" s="82"/>
      <c r="C45" s="82"/>
      <c r="D45" s="82"/>
      <c r="E45" s="82"/>
      <c r="F45" s="82"/>
      <c r="G45" s="82"/>
      <c r="H45" s="82"/>
      <c r="I45" s="82"/>
      <c r="J45" s="82"/>
      <c r="K45" s="82"/>
      <c r="L45" s="82"/>
      <c r="M45" s="82"/>
      <c r="N45" s="82"/>
      <c r="O45" s="82"/>
      <c r="P45" s="82"/>
      <c r="Q45" s="82"/>
      <c r="R45" s="82"/>
      <c r="S45" s="82"/>
      <c r="T45" s="82"/>
      <c r="U45" s="82"/>
      <c r="V45" s="82"/>
      <c r="W45" s="82"/>
      <c r="X45" s="82"/>
      <c r="Y45" s="82"/>
      <c r="Z45" s="82"/>
    </row>
    <row r="46" spans="1:26" ht="18"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row>
    <row r="47" spans="1:26" ht="18" customHeight="1" x14ac:dyDescent="0.25">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row>
    <row r="48" spans="1:26" ht="18" customHeight="1" x14ac:dyDescent="0.25">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row>
    <row r="49" spans="1:26" ht="18" customHeight="1" x14ac:dyDescent="0.25">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row>
    <row r="50" spans="1:26" ht="18" customHeight="1" x14ac:dyDescent="0.25">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row>
    <row r="51" spans="1:26" ht="18" customHeight="1" x14ac:dyDescent="0.25">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row>
    <row r="52" spans="1:26" ht="18" customHeight="1" x14ac:dyDescent="0.25">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53" spans="1:26" ht="18" customHeight="1" x14ac:dyDescent="0.25">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row>
    <row r="54" spans="1:26" ht="18" customHeight="1" x14ac:dyDescent="0.25">
      <c r="A54" s="82"/>
      <c r="B54" s="82"/>
      <c r="C54" s="82"/>
      <c r="D54" s="82"/>
      <c r="E54" s="82"/>
      <c r="F54" s="82"/>
      <c r="G54" s="82"/>
      <c r="H54" s="82"/>
      <c r="I54" s="82"/>
      <c r="J54" s="82"/>
      <c r="K54" s="82"/>
      <c r="L54" s="82"/>
      <c r="M54" s="82"/>
      <c r="N54" s="82"/>
      <c r="O54" s="82"/>
      <c r="P54" s="82"/>
      <c r="Q54" s="82"/>
      <c r="R54" s="82"/>
      <c r="S54" s="82"/>
      <c r="T54" s="82"/>
      <c r="U54" s="82"/>
      <c r="V54" s="82"/>
      <c r="W54" s="82"/>
      <c r="X54" s="82"/>
      <c r="Y54" s="82"/>
      <c r="Z54" s="82"/>
    </row>
    <row r="55" spans="1:26" ht="18" customHeight="1" x14ac:dyDescent="0.25">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row>
    <row r="56" spans="1:26" ht="18" customHeight="1" x14ac:dyDescent="0.25">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row>
    <row r="57" spans="1:26" ht="18" customHeight="1" x14ac:dyDescent="0.25">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row>
    <row r="58" spans="1:26" ht="18" customHeight="1" x14ac:dyDescent="0.25">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row>
    <row r="59" spans="1:26" ht="18" customHeight="1" x14ac:dyDescent="0.25">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row>
    <row r="60" spans="1:26" ht="18" customHeight="1" x14ac:dyDescent="0.25">
      <c r="A60" s="82"/>
      <c r="B60" s="82"/>
      <c r="C60" s="82"/>
      <c r="D60" s="82"/>
      <c r="E60" s="82"/>
      <c r="F60" s="82"/>
      <c r="G60" s="82"/>
      <c r="H60" s="82"/>
      <c r="I60" s="82"/>
      <c r="J60" s="82"/>
      <c r="K60" s="82"/>
      <c r="L60" s="82"/>
      <c r="M60" s="82"/>
      <c r="N60" s="82"/>
      <c r="O60" s="82"/>
      <c r="P60" s="82"/>
      <c r="Q60" s="82"/>
      <c r="R60" s="82"/>
      <c r="S60" s="82"/>
      <c r="T60" s="82"/>
      <c r="U60" s="82"/>
      <c r="V60" s="82"/>
      <c r="W60" s="82"/>
      <c r="X60" s="82"/>
      <c r="Y60" s="82"/>
      <c r="Z60" s="82"/>
    </row>
    <row r="61" spans="1:26" ht="18" customHeight="1" x14ac:dyDescent="0.25">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row>
    <row r="62" spans="1:26" ht="18" customHeight="1" x14ac:dyDescent="0.25">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row>
    <row r="63" spans="1:26" ht="18" customHeight="1" x14ac:dyDescent="0.25">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spans="1:26" ht="18" customHeight="1" x14ac:dyDescent="0.25">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row>
    <row r="65" spans="1:26" ht="18" customHeight="1" x14ac:dyDescent="0.25">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row>
    <row r="66" spans="1:26" ht="18" customHeight="1" x14ac:dyDescent="0.25">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row>
    <row r="67" spans="1:26" ht="18" customHeight="1" x14ac:dyDescent="0.25">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row>
    <row r="68" spans="1:26" ht="18" customHeight="1" x14ac:dyDescent="0.25">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row>
    <row r="69" spans="1:26" ht="18" customHeight="1" x14ac:dyDescent="0.25">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row>
    <row r="70" spans="1:26" ht="18" customHeight="1" x14ac:dyDescent="0.25">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row>
    <row r="71" spans="1:26" ht="18" customHeight="1" x14ac:dyDescent="0.25">
      <c r="A71" s="82"/>
      <c r="B71" s="82"/>
      <c r="C71" s="82"/>
      <c r="D71" s="82"/>
      <c r="E71" s="82"/>
      <c r="F71" s="82"/>
      <c r="G71" s="82"/>
      <c r="H71" s="82"/>
      <c r="I71" s="82"/>
      <c r="J71" s="82"/>
      <c r="K71" s="82"/>
      <c r="L71" s="82"/>
      <c r="M71" s="82"/>
      <c r="N71" s="82"/>
      <c r="O71" s="82"/>
      <c r="P71" s="82"/>
      <c r="Q71" s="82"/>
      <c r="R71" s="82"/>
      <c r="S71" s="82"/>
      <c r="T71" s="82"/>
      <c r="U71" s="82"/>
      <c r="V71" s="82"/>
      <c r="W71" s="82"/>
      <c r="X71" s="82"/>
      <c r="Y71" s="82"/>
      <c r="Z71" s="82"/>
    </row>
    <row r="72" spans="1:26" ht="18" customHeight="1" x14ac:dyDescent="0.25">
      <c r="A72" s="82"/>
      <c r="B72" s="82"/>
      <c r="C72" s="82"/>
      <c r="D72" s="82"/>
      <c r="E72" s="82"/>
      <c r="F72" s="82"/>
      <c r="G72" s="82"/>
      <c r="H72" s="82"/>
      <c r="I72" s="82"/>
      <c r="J72" s="82"/>
      <c r="K72" s="82"/>
      <c r="L72" s="82"/>
      <c r="M72" s="82"/>
      <c r="N72" s="82"/>
      <c r="O72" s="82"/>
      <c r="P72" s="82"/>
      <c r="Q72" s="82"/>
      <c r="R72" s="82"/>
      <c r="S72" s="82"/>
      <c r="T72" s="82"/>
      <c r="U72" s="82"/>
      <c r="V72" s="82"/>
      <c r="W72" s="82"/>
      <c r="X72" s="82"/>
      <c r="Y72" s="82"/>
      <c r="Z72" s="82"/>
    </row>
    <row r="73" spans="1:26" ht="18" customHeight="1" x14ac:dyDescent="0.25">
      <c r="A73" s="82"/>
      <c r="B73" s="82"/>
      <c r="C73" s="82"/>
      <c r="D73" s="82"/>
      <c r="E73" s="82"/>
      <c r="F73" s="82"/>
      <c r="G73" s="82"/>
      <c r="H73" s="82"/>
      <c r="I73" s="82"/>
      <c r="J73" s="82"/>
      <c r="K73" s="82"/>
      <c r="L73" s="82"/>
      <c r="M73" s="82"/>
      <c r="N73" s="82"/>
      <c r="O73" s="82"/>
      <c r="P73" s="82"/>
      <c r="Q73" s="82"/>
      <c r="R73" s="82"/>
      <c r="S73" s="82"/>
      <c r="T73" s="82"/>
      <c r="U73" s="82"/>
      <c r="V73" s="82"/>
      <c r="W73" s="82"/>
      <c r="X73" s="82"/>
      <c r="Y73" s="82"/>
      <c r="Z73" s="82"/>
    </row>
    <row r="74" spans="1:26" ht="18" customHeight="1" x14ac:dyDescent="0.25">
      <c r="A74" s="82"/>
      <c r="B74" s="82"/>
      <c r="C74" s="82"/>
      <c r="D74" s="82"/>
      <c r="E74" s="82"/>
      <c r="F74" s="82"/>
      <c r="G74" s="82"/>
      <c r="H74" s="82"/>
      <c r="I74" s="82"/>
      <c r="J74" s="82"/>
      <c r="K74" s="82"/>
      <c r="L74" s="82"/>
      <c r="M74" s="82"/>
      <c r="N74" s="82"/>
      <c r="O74" s="82"/>
      <c r="P74" s="82"/>
      <c r="Q74" s="82"/>
      <c r="R74" s="82"/>
      <c r="S74" s="82"/>
      <c r="T74" s="82"/>
      <c r="U74" s="82"/>
      <c r="V74" s="82"/>
      <c r="W74" s="82"/>
      <c r="X74" s="82"/>
      <c r="Y74" s="82"/>
      <c r="Z74" s="82"/>
    </row>
    <row r="75" spans="1:26" ht="18" customHeight="1" x14ac:dyDescent="0.25">
      <c r="A75" s="82"/>
      <c r="B75" s="82"/>
      <c r="C75" s="82"/>
      <c r="D75" s="82"/>
      <c r="E75" s="82"/>
      <c r="F75" s="82"/>
      <c r="G75" s="82"/>
      <c r="H75" s="82"/>
      <c r="I75" s="82"/>
      <c r="J75" s="82"/>
      <c r="K75" s="82"/>
      <c r="L75" s="82"/>
      <c r="M75" s="82"/>
      <c r="N75" s="82"/>
      <c r="O75" s="82"/>
      <c r="P75" s="82"/>
      <c r="Q75" s="82"/>
      <c r="R75" s="82"/>
      <c r="S75" s="82"/>
      <c r="T75" s="82"/>
      <c r="U75" s="82"/>
      <c r="V75" s="82"/>
      <c r="W75" s="82"/>
      <c r="X75" s="82"/>
      <c r="Y75" s="82"/>
      <c r="Z75" s="82"/>
    </row>
    <row r="76" spans="1:26" ht="18" customHeight="1" x14ac:dyDescent="0.25">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row>
    <row r="77" spans="1:26" ht="18"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row>
    <row r="78" spans="1:26" ht="18" customHeight="1" x14ac:dyDescent="0.25">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row>
    <row r="79" spans="1:26" ht="18" customHeight="1" x14ac:dyDescent="0.25">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row>
    <row r="80" spans="1:26" ht="18" customHeight="1" x14ac:dyDescent="0.25">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row>
    <row r="81" spans="1:26" ht="18" customHeight="1" x14ac:dyDescent="0.25">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row>
    <row r="82" spans="1:26" ht="18" customHeight="1" x14ac:dyDescent="0.25">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row>
    <row r="83" spans="1:26" ht="18" customHeight="1" x14ac:dyDescent="0.25">
      <c r="A83" s="82"/>
      <c r="B83" s="82"/>
      <c r="C83" s="82"/>
      <c r="D83" s="82"/>
      <c r="E83" s="82"/>
      <c r="F83" s="82"/>
      <c r="G83" s="82"/>
      <c r="H83" s="82"/>
      <c r="I83" s="82"/>
      <c r="J83" s="82"/>
      <c r="K83" s="82"/>
      <c r="L83" s="82"/>
      <c r="M83" s="82"/>
      <c r="N83" s="82"/>
      <c r="O83" s="82"/>
      <c r="P83" s="82"/>
      <c r="Q83" s="82"/>
      <c r="R83" s="82"/>
      <c r="S83" s="82"/>
      <c r="T83" s="82"/>
      <c r="U83" s="82"/>
      <c r="V83" s="82"/>
      <c r="W83" s="82"/>
      <c r="X83" s="82"/>
      <c r="Y83" s="82"/>
      <c r="Z83" s="82"/>
    </row>
    <row r="84" spans="1:26" ht="18" customHeight="1" x14ac:dyDescent="0.25">
      <c r="A84" s="82"/>
      <c r="B84" s="82"/>
      <c r="C84" s="82"/>
      <c r="D84" s="82"/>
      <c r="E84" s="82"/>
      <c r="F84" s="82"/>
      <c r="G84" s="82"/>
      <c r="H84" s="82"/>
      <c r="I84" s="82"/>
      <c r="J84" s="82"/>
      <c r="K84" s="82"/>
      <c r="L84" s="82"/>
      <c r="M84" s="82"/>
      <c r="N84" s="82"/>
      <c r="O84" s="82"/>
      <c r="P84" s="82"/>
      <c r="Q84" s="82"/>
      <c r="R84" s="82"/>
      <c r="S84" s="82"/>
      <c r="T84" s="82"/>
      <c r="U84" s="82"/>
      <c r="V84" s="82"/>
      <c r="W84" s="82"/>
      <c r="X84" s="82"/>
      <c r="Y84" s="82"/>
      <c r="Z84" s="82"/>
    </row>
    <row r="85" spans="1:26" ht="18" customHeight="1" x14ac:dyDescent="0.25">
      <c r="A85" s="82"/>
      <c r="B85" s="82"/>
      <c r="C85" s="82"/>
      <c r="D85" s="82"/>
      <c r="E85" s="82"/>
      <c r="F85" s="82"/>
      <c r="G85" s="82"/>
      <c r="H85" s="82"/>
      <c r="I85" s="82"/>
      <c r="J85" s="82"/>
      <c r="K85" s="82"/>
      <c r="L85" s="82"/>
      <c r="M85" s="82"/>
      <c r="N85" s="82"/>
      <c r="O85" s="82"/>
      <c r="P85" s="82"/>
      <c r="Q85" s="82"/>
      <c r="R85" s="82"/>
      <c r="S85" s="82"/>
      <c r="T85" s="82"/>
      <c r="U85" s="82"/>
      <c r="V85" s="82"/>
      <c r="W85" s="82"/>
      <c r="X85" s="82"/>
      <c r="Y85" s="82"/>
      <c r="Z85" s="82"/>
    </row>
    <row r="86" spans="1:26" ht="18" customHeight="1" x14ac:dyDescent="0.25">
      <c r="A86" s="82"/>
      <c r="B86" s="82"/>
      <c r="C86" s="82"/>
      <c r="D86" s="82"/>
      <c r="E86" s="82"/>
      <c r="F86" s="82"/>
      <c r="G86" s="82"/>
      <c r="H86" s="82"/>
      <c r="I86" s="82"/>
      <c r="J86" s="82"/>
      <c r="K86" s="82"/>
      <c r="L86" s="82"/>
      <c r="M86" s="82"/>
      <c r="N86" s="82"/>
      <c r="O86" s="82"/>
      <c r="P86" s="82"/>
      <c r="Q86" s="82"/>
      <c r="R86" s="82"/>
      <c r="S86" s="82"/>
      <c r="T86" s="82"/>
      <c r="U86" s="82"/>
      <c r="V86" s="82"/>
      <c r="W86" s="82"/>
      <c r="X86" s="82"/>
      <c r="Y86" s="82"/>
      <c r="Z86" s="82"/>
    </row>
    <row r="87" spans="1:26" ht="18" customHeight="1" x14ac:dyDescent="0.25">
      <c r="A87" s="82"/>
      <c r="B87" s="82"/>
      <c r="C87" s="82"/>
      <c r="D87" s="82"/>
      <c r="E87" s="82"/>
      <c r="F87" s="82"/>
      <c r="G87" s="82"/>
      <c r="H87" s="82"/>
      <c r="I87" s="82"/>
      <c r="J87" s="82"/>
      <c r="K87" s="82"/>
      <c r="L87" s="82"/>
      <c r="M87" s="82"/>
      <c r="N87" s="82"/>
      <c r="O87" s="82"/>
      <c r="P87" s="82"/>
      <c r="Q87" s="82"/>
      <c r="R87" s="82"/>
      <c r="S87" s="82"/>
      <c r="T87" s="82"/>
      <c r="U87" s="82"/>
      <c r="V87" s="82"/>
      <c r="W87" s="82"/>
      <c r="X87" s="82"/>
      <c r="Y87" s="82"/>
      <c r="Z87" s="82"/>
    </row>
    <row r="88" spans="1:26" ht="18" customHeight="1" x14ac:dyDescent="0.25">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row>
    <row r="89" spans="1:26" ht="18" customHeight="1" x14ac:dyDescent="0.25">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row>
    <row r="90" spans="1:26" ht="18" customHeight="1" x14ac:dyDescent="0.25">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row>
    <row r="91" spans="1:26" ht="18" customHeight="1" x14ac:dyDescent="0.25">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row>
    <row r="92" spans="1:26" ht="18" customHeight="1" x14ac:dyDescent="0.25">
      <c r="A92" s="82"/>
      <c r="B92" s="82"/>
      <c r="C92" s="82"/>
      <c r="D92" s="82"/>
      <c r="E92" s="82"/>
      <c r="F92" s="82"/>
      <c r="G92" s="82"/>
      <c r="H92" s="82"/>
      <c r="I92" s="82"/>
      <c r="J92" s="82"/>
      <c r="K92" s="82"/>
      <c r="L92" s="82"/>
      <c r="M92" s="82"/>
      <c r="N92" s="82"/>
      <c r="O92" s="82"/>
      <c r="P92" s="82"/>
      <c r="Q92" s="82"/>
      <c r="R92" s="82"/>
      <c r="S92" s="82"/>
      <c r="T92" s="82"/>
      <c r="U92" s="82"/>
      <c r="V92" s="82"/>
      <c r="W92" s="82"/>
      <c r="X92" s="82"/>
      <c r="Y92" s="82"/>
      <c r="Z92" s="82"/>
    </row>
    <row r="93" spans="1:26" ht="18" customHeight="1" x14ac:dyDescent="0.25">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row>
    <row r="94" spans="1:26" ht="18" customHeight="1" x14ac:dyDescent="0.25">
      <c r="A94" s="82"/>
      <c r="B94" s="82"/>
      <c r="C94" s="82"/>
      <c r="D94" s="82"/>
      <c r="E94" s="82"/>
      <c r="F94" s="82"/>
      <c r="G94" s="82"/>
      <c r="H94" s="82"/>
      <c r="I94" s="82"/>
      <c r="J94" s="82"/>
      <c r="K94" s="82"/>
      <c r="L94" s="82"/>
      <c r="M94" s="82"/>
      <c r="N94" s="82"/>
      <c r="O94" s="82"/>
      <c r="P94" s="82"/>
      <c r="Q94" s="82"/>
      <c r="R94" s="82"/>
      <c r="S94" s="82"/>
      <c r="T94" s="82"/>
      <c r="U94" s="82"/>
      <c r="V94" s="82"/>
      <c r="W94" s="82"/>
      <c r="X94" s="82"/>
      <c r="Y94" s="82"/>
      <c r="Z94" s="82"/>
    </row>
    <row r="95" spans="1:26" ht="18" customHeight="1" x14ac:dyDescent="0.25">
      <c r="A95" s="82"/>
      <c r="B95" s="82"/>
      <c r="C95" s="82"/>
      <c r="D95" s="82"/>
      <c r="E95" s="82"/>
      <c r="F95" s="82"/>
      <c r="G95" s="82"/>
      <c r="H95" s="82"/>
      <c r="I95" s="82"/>
      <c r="J95" s="82"/>
      <c r="K95" s="82"/>
      <c r="L95" s="82"/>
      <c r="M95" s="82"/>
      <c r="N95" s="82"/>
      <c r="O95" s="82"/>
      <c r="P95" s="82"/>
      <c r="Q95" s="82"/>
      <c r="R95" s="82"/>
      <c r="S95" s="82"/>
      <c r="T95" s="82"/>
      <c r="U95" s="82"/>
      <c r="V95" s="82"/>
      <c r="W95" s="82"/>
      <c r="X95" s="82"/>
      <c r="Y95" s="82"/>
      <c r="Z95" s="82"/>
    </row>
    <row r="96" spans="1:26" ht="18" customHeight="1" x14ac:dyDescent="0.25">
      <c r="A96" s="82"/>
      <c r="B96" s="82"/>
      <c r="C96" s="82"/>
      <c r="D96" s="82"/>
      <c r="E96" s="82"/>
      <c r="F96" s="82"/>
      <c r="G96" s="82"/>
      <c r="H96" s="82"/>
      <c r="I96" s="82"/>
      <c r="J96" s="82"/>
      <c r="K96" s="82"/>
      <c r="L96" s="82"/>
      <c r="M96" s="82"/>
      <c r="N96" s="82"/>
      <c r="O96" s="82"/>
      <c r="P96" s="82"/>
      <c r="Q96" s="82"/>
      <c r="R96" s="82"/>
      <c r="S96" s="82"/>
      <c r="T96" s="82"/>
      <c r="U96" s="82"/>
      <c r="V96" s="82"/>
      <c r="W96" s="82"/>
      <c r="X96" s="82"/>
      <c r="Y96" s="82"/>
      <c r="Z96" s="82"/>
    </row>
    <row r="97" spans="1:26" ht="18" customHeight="1" x14ac:dyDescent="0.25">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row>
    <row r="98" spans="1:26" ht="18" customHeight="1" x14ac:dyDescent="0.25">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row>
    <row r="99" spans="1:26" ht="18" customHeight="1" x14ac:dyDescent="0.25">
      <c r="A99" s="82"/>
      <c r="B99" s="82"/>
      <c r="C99" s="82"/>
      <c r="D99" s="82"/>
      <c r="E99" s="82"/>
      <c r="F99" s="82"/>
      <c r="G99" s="82"/>
      <c r="H99" s="82"/>
      <c r="I99" s="82"/>
      <c r="J99" s="82"/>
      <c r="K99" s="82"/>
      <c r="L99" s="82"/>
      <c r="M99" s="82"/>
      <c r="N99" s="82"/>
      <c r="O99" s="82"/>
      <c r="P99" s="82"/>
      <c r="Q99" s="82"/>
      <c r="R99" s="82"/>
      <c r="S99" s="82"/>
      <c r="T99" s="82"/>
      <c r="U99" s="82"/>
      <c r="V99" s="82"/>
      <c r="W99" s="82"/>
      <c r="X99" s="82"/>
      <c r="Y99" s="82"/>
      <c r="Z99" s="82"/>
    </row>
    <row r="100" spans="1:26" ht="18"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row>
    <row r="101" spans="1:26" ht="18" customHeight="1" x14ac:dyDescent="0.25">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row>
    <row r="102" spans="1:26" ht="18" customHeight="1" x14ac:dyDescent="0.25">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row>
    <row r="103" spans="1:26" ht="18" customHeight="1" x14ac:dyDescent="0.25">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row>
    <row r="104" spans="1:26" ht="18" customHeight="1" x14ac:dyDescent="0.25">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row>
    <row r="105" spans="1:26" ht="18" customHeight="1" x14ac:dyDescent="0.25">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row>
    <row r="106" spans="1:26" ht="18" customHeight="1" x14ac:dyDescent="0.25">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c r="Y106" s="82"/>
      <c r="Z106" s="82"/>
    </row>
    <row r="107" spans="1:26" ht="18" customHeight="1" x14ac:dyDescent="0.25">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row>
    <row r="108" spans="1:26" ht="18" customHeight="1" x14ac:dyDescent="0.25">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row>
    <row r="109" spans="1:26" ht="18" customHeight="1" x14ac:dyDescent="0.25">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c r="Y109" s="82"/>
      <c r="Z109" s="82"/>
    </row>
    <row r="110" spans="1:26" ht="18" customHeight="1" x14ac:dyDescent="0.25">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row>
    <row r="111" spans="1:26" ht="18" customHeight="1" x14ac:dyDescent="0.25">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row>
    <row r="112" spans="1:26" ht="18" customHeight="1" x14ac:dyDescent="0.25">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row>
    <row r="113" spans="1:26" ht="18" customHeight="1" x14ac:dyDescent="0.25">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row>
    <row r="114" spans="1:26" ht="18" customHeight="1" x14ac:dyDescent="0.25">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row>
    <row r="115" spans="1:26" ht="18" customHeight="1" x14ac:dyDescent="0.25">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row>
    <row r="116" spans="1:26" ht="18" customHeight="1" x14ac:dyDescent="0.25">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row>
    <row r="117" spans="1:26" ht="18" customHeight="1" x14ac:dyDescent="0.25">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row>
    <row r="118" spans="1:26" ht="18" customHeight="1" x14ac:dyDescent="0.25">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row>
    <row r="119" spans="1:26" ht="18" customHeight="1" x14ac:dyDescent="0.25">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row>
    <row r="120" spans="1:26" ht="18" customHeight="1" x14ac:dyDescent="0.25">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row>
    <row r="121" spans="1:26" ht="18" customHeight="1" x14ac:dyDescent="0.25">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row>
    <row r="122" spans="1:26" ht="18" customHeight="1" x14ac:dyDescent="0.25">
      <c r="A122" s="82"/>
      <c r="B122" s="82"/>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row>
    <row r="123" spans="1:26" ht="18" customHeight="1" x14ac:dyDescent="0.25">
      <c r="A123" s="82"/>
      <c r="B123" s="82"/>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row>
    <row r="124" spans="1:26" ht="18" customHeight="1" x14ac:dyDescent="0.25">
      <c r="A124" s="82"/>
      <c r="B124" s="82"/>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row>
    <row r="125" spans="1:26" ht="18" customHeight="1" x14ac:dyDescent="0.25">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row>
    <row r="126" spans="1:26" ht="18" customHeight="1" x14ac:dyDescent="0.25">
      <c r="A126" s="82"/>
      <c r="B126" s="82"/>
      <c r="C126" s="82"/>
      <c r="D126" s="82"/>
      <c r="E126" s="82"/>
      <c r="F126" s="82"/>
      <c r="G126" s="82"/>
      <c r="H126" s="82"/>
      <c r="I126" s="82"/>
      <c r="J126" s="82"/>
      <c r="K126" s="82"/>
      <c r="L126" s="82"/>
      <c r="M126" s="82"/>
      <c r="N126" s="82"/>
      <c r="O126" s="82"/>
      <c r="P126" s="82"/>
      <c r="Q126" s="82"/>
      <c r="R126" s="82"/>
      <c r="S126" s="82"/>
      <c r="T126" s="82"/>
      <c r="U126" s="82"/>
      <c r="V126" s="82"/>
      <c r="W126" s="82"/>
      <c r="X126" s="82"/>
      <c r="Y126" s="82"/>
      <c r="Z126" s="82"/>
    </row>
    <row r="127" spans="1:26" ht="18" customHeight="1" x14ac:dyDescent="0.25">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row>
    <row r="128" spans="1:26" ht="18"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row>
    <row r="129" spans="1:26" ht="18" customHeight="1" x14ac:dyDescent="0.25">
      <c r="A129" s="82"/>
      <c r="B129" s="82"/>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row>
    <row r="130" spans="1:26" ht="18" customHeight="1" x14ac:dyDescent="0.25">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row>
    <row r="131" spans="1:26" ht="18" customHeight="1" x14ac:dyDescent="0.25">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row>
    <row r="132" spans="1:26" ht="18" customHeight="1" x14ac:dyDescent="0.25">
      <c r="A132" s="82"/>
      <c r="B132" s="82"/>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row>
    <row r="133" spans="1:26" ht="18" customHeight="1" x14ac:dyDescent="0.25">
      <c r="A133" s="82"/>
      <c r="B133" s="82"/>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row>
    <row r="134" spans="1:26" ht="18" customHeight="1" x14ac:dyDescent="0.25">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row>
    <row r="135" spans="1:26" ht="18" customHeight="1" x14ac:dyDescent="0.25">
      <c r="A135" s="82"/>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row>
    <row r="136" spans="1:26" ht="18" customHeight="1" x14ac:dyDescent="0.25">
      <c r="A136" s="82"/>
      <c r="B136" s="82"/>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row>
    <row r="137" spans="1:26" ht="18" customHeight="1" x14ac:dyDescent="0.25">
      <c r="A137" s="82"/>
      <c r="B137" s="82"/>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row>
    <row r="138" spans="1:26" ht="18" customHeight="1" x14ac:dyDescent="0.25">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row>
    <row r="139" spans="1:26" ht="18" customHeight="1" x14ac:dyDescent="0.25">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row>
    <row r="140" spans="1:26" ht="18" customHeight="1" x14ac:dyDescent="0.25">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row>
    <row r="141" spans="1:26" ht="18" customHeight="1" x14ac:dyDescent="0.25">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row>
    <row r="142" spans="1:26" ht="18" customHeight="1" x14ac:dyDescent="0.25">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row>
    <row r="143" spans="1:26" ht="18" customHeight="1" x14ac:dyDescent="0.2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row>
    <row r="144" spans="1:26" ht="18" customHeight="1" x14ac:dyDescent="0.25">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row>
    <row r="145" spans="1:26" ht="18" customHeight="1" x14ac:dyDescent="0.2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row>
    <row r="146" spans="1:26" ht="18" customHeight="1" x14ac:dyDescent="0.25">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row>
    <row r="147" spans="1:26" ht="18" customHeight="1" x14ac:dyDescent="0.25">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row>
    <row r="148" spans="1:26" ht="18" customHeight="1" x14ac:dyDescent="0.2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row>
    <row r="149" spans="1:26" ht="18" customHeight="1" x14ac:dyDescent="0.25">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row>
    <row r="150" spans="1:26" ht="18" customHeight="1" x14ac:dyDescent="0.25">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row>
    <row r="151" spans="1:26" ht="18" customHeight="1" x14ac:dyDescent="0.25">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row>
    <row r="152" spans="1:26" ht="18" customHeight="1" x14ac:dyDescent="0.2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row>
    <row r="153" spans="1:26" ht="18" customHeight="1" x14ac:dyDescent="0.25">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row>
    <row r="154" spans="1:26" ht="18" customHeight="1" x14ac:dyDescent="0.2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row>
    <row r="155" spans="1:26" ht="18" customHeight="1" x14ac:dyDescent="0.2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row>
    <row r="156" spans="1:26" ht="18" customHeight="1" x14ac:dyDescent="0.2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row>
    <row r="157" spans="1:26" ht="18" customHeight="1" x14ac:dyDescent="0.25">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row>
    <row r="158" spans="1:26" ht="18" customHeight="1" x14ac:dyDescent="0.25">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row>
    <row r="159" spans="1:26" ht="18" customHeight="1" x14ac:dyDescent="0.25">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row>
    <row r="160" spans="1:26" ht="18" customHeight="1" x14ac:dyDescent="0.25">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row>
    <row r="161" spans="1:26" ht="18" customHeight="1" x14ac:dyDescent="0.25">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row>
    <row r="162" spans="1:26" ht="18" customHeight="1" x14ac:dyDescent="0.25">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row>
    <row r="163" spans="1:26" ht="18" customHeight="1" x14ac:dyDescent="0.2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row>
    <row r="164" spans="1:26" ht="18" customHeight="1" x14ac:dyDescent="0.25">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row>
    <row r="165" spans="1:26" ht="18" customHeight="1" x14ac:dyDescent="0.2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row>
    <row r="166" spans="1:26" ht="18" customHeight="1" x14ac:dyDescent="0.25">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row>
    <row r="167" spans="1:26" ht="18" customHeight="1" x14ac:dyDescent="0.25">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row>
    <row r="168" spans="1:26" ht="18" customHeight="1" x14ac:dyDescent="0.2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row>
    <row r="169" spans="1:26" ht="18" customHeight="1" x14ac:dyDescent="0.25">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row>
    <row r="170" spans="1:26" ht="18" customHeight="1" x14ac:dyDescent="0.25">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row>
    <row r="171" spans="1:26" ht="18" customHeight="1" x14ac:dyDescent="0.25">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row>
    <row r="172" spans="1:26" ht="18" customHeight="1" x14ac:dyDescent="0.25">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row>
    <row r="173" spans="1:26" ht="18" customHeight="1" x14ac:dyDescent="0.25">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row>
    <row r="174" spans="1:26" ht="18" customHeight="1" x14ac:dyDescent="0.25">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row>
    <row r="175" spans="1:26" ht="18" customHeight="1" x14ac:dyDescent="0.25">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row>
    <row r="176" spans="1:26" ht="18" customHeight="1" x14ac:dyDescent="0.25">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row>
    <row r="177" spans="1:26" ht="18" customHeight="1" x14ac:dyDescent="0.25">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row>
    <row r="178" spans="1:26" ht="18" customHeight="1" x14ac:dyDescent="0.25">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row>
    <row r="179" spans="1:26" ht="18" customHeight="1" x14ac:dyDescent="0.25">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row>
    <row r="180" spans="1:26" ht="18" customHeight="1" x14ac:dyDescent="0.25">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row>
    <row r="181" spans="1:26" ht="18" customHeight="1" x14ac:dyDescent="0.25">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row>
    <row r="182" spans="1:26" ht="18" customHeight="1" x14ac:dyDescent="0.25">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row>
    <row r="183" spans="1:26" ht="18" customHeight="1" x14ac:dyDescent="0.25">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row>
    <row r="184" spans="1:26" ht="18" customHeight="1" x14ac:dyDescent="0.25">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row>
    <row r="185" spans="1:26" ht="18" customHeight="1" x14ac:dyDescent="0.25">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row>
    <row r="186" spans="1:26" ht="18" customHeight="1" x14ac:dyDescent="0.25">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row>
    <row r="187" spans="1:26" ht="18" customHeight="1" x14ac:dyDescent="0.25">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row>
    <row r="188" spans="1:26" ht="18" customHeight="1" x14ac:dyDescent="0.25">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row>
    <row r="189" spans="1:26" ht="18" customHeight="1" x14ac:dyDescent="0.25">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row>
    <row r="190" spans="1:26" ht="18" customHeight="1" x14ac:dyDescent="0.25">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row>
    <row r="191" spans="1:26" ht="18" customHeight="1" x14ac:dyDescent="0.25">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row>
    <row r="192" spans="1:26" ht="18" customHeight="1" x14ac:dyDescent="0.25">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row>
    <row r="193" spans="1:26" ht="18" customHeight="1" x14ac:dyDescent="0.25">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row>
    <row r="194" spans="1:26" ht="18" customHeight="1" x14ac:dyDescent="0.25">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row>
    <row r="195" spans="1:26" ht="18" customHeight="1" x14ac:dyDescent="0.25">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row>
    <row r="196" spans="1:26" ht="18" customHeight="1" x14ac:dyDescent="0.25">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row>
    <row r="197" spans="1:26" ht="18" customHeight="1" x14ac:dyDescent="0.25">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row>
    <row r="198" spans="1:26" ht="18" customHeight="1" x14ac:dyDescent="0.25">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row>
    <row r="199" spans="1:26" ht="18" customHeight="1" x14ac:dyDescent="0.25">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row>
    <row r="200" spans="1:26" ht="18" customHeight="1" x14ac:dyDescent="0.25">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row>
    <row r="201" spans="1:26" ht="18" customHeight="1" x14ac:dyDescent="0.25">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row>
    <row r="202" spans="1:26" ht="18" customHeight="1" x14ac:dyDescent="0.25">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row>
    <row r="203" spans="1:26" ht="18" customHeight="1" x14ac:dyDescent="0.25">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row>
    <row r="204" spans="1:26" ht="18" customHeight="1" x14ac:dyDescent="0.25">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row>
    <row r="205" spans="1:26" ht="18" customHeight="1" x14ac:dyDescent="0.2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row>
    <row r="206" spans="1:26" ht="18" customHeight="1" x14ac:dyDescent="0.25">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row>
    <row r="207" spans="1:26" ht="18" customHeight="1" x14ac:dyDescent="0.25">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row>
    <row r="208" spans="1:26" ht="18" customHeight="1" x14ac:dyDescent="0.25">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row>
    <row r="209" spans="1:26" ht="18" customHeight="1" x14ac:dyDescent="0.25">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row>
    <row r="210" spans="1:26" ht="18" customHeight="1" x14ac:dyDescent="0.25">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row>
    <row r="211" spans="1:26" ht="18" customHeight="1" x14ac:dyDescent="0.25">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row>
    <row r="212" spans="1:26" ht="18" customHeight="1" x14ac:dyDescent="0.25">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row>
    <row r="213" spans="1:26" ht="18" customHeight="1" x14ac:dyDescent="0.25">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row>
    <row r="214" spans="1:26" ht="18" customHeight="1" x14ac:dyDescent="0.25">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row>
    <row r="215" spans="1:26" ht="18" customHeight="1" x14ac:dyDescent="0.25">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row>
    <row r="216" spans="1:26" ht="18" customHeight="1" x14ac:dyDescent="0.25">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row>
    <row r="217" spans="1:26" ht="18" customHeight="1" x14ac:dyDescent="0.25">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row>
    <row r="218" spans="1:26" ht="18" customHeight="1" x14ac:dyDescent="0.25">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row>
    <row r="219" spans="1:26" ht="18" customHeight="1" x14ac:dyDescent="0.25">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row>
    <row r="220" spans="1:26" ht="18" customHeight="1" x14ac:dyDescent="0.25">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row>
    <row r="221" spans="1:26" ht="18" customHeight="1" x14ac:dyDescent="0.25">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row>
    <row r="222" spans="1:26" ht="18" customHeight="1" x14ac:dyDescent="0.25">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row>
    <row r="223" spans="1:26" ht="18" customHeight="1" x14ac:dyDescent="0.25">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row>
    <row r="224" spans="1:26" ht="18" customHeight="1" x14ac:dyDescent="0.25">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row>
    <row r="225" spans="1:26" ht="18" customHeight="1" x14ac:dyDescent="0.25">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row>
    <row r="226" spans="1:26" ht="18" customHeight="1" x14ac:dyDescent="0.25">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row>
    <row r="227" spans="1:26" ht="18" customHeight="1" x14ac:dyDescent="0.25">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row>
    <row r="228" spans="1:26" ht="18" customHeight="1" x14ac:dyDescent="0.25">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row>
    <row r="229" spans="1:26" ht="18" customHeight="1" x14ac:dyDescent="0.25">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row>
    <row r="230" spans="1:26" ht="18" customHeight="1" x14ac:dyDescent="0.25">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row>
    <row r="231" spans="1:26" ht="18" customHeight="1" x14ac:dyDescent="0.25">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row>
    <row r="232" spans="1:26" ht="18" customHeight="1" x14ac:dyDescent="0.25">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row>
    <row r="233" spans="1:26" ht="18" customHeight="1" x14ac:dyDescent="0.25">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row>
    <row r="234" spans="1:26" ht="18" customHeight="1" x14ac:dyDescent="0.25">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row>
    <row r="235" spans="1:26" ht="18" customHeight="1" x14ac:dyDescent="0.25">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row>
    <row r="236" spans="1:26" ht="18" customHeight="1" x14ac:dyDescent="0.25">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row>
    <row r="237" spans="1:26" ht="18" customHeight="1" x14ac:dyDescent="0.25">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row>
    <row r="238" spans="1:26" ht="18" customHeight="1" x14ac:dyDescent="0.25">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row>
    <row r="239" spans="1:26" ht="18" customHeight="1" x14ac:dyDescent="0.25">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row>
    <row r="240" spans="1:26" ht="18" customHeight="1" x14ac:dyDescent="0.25">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row>
    <row r="241" spans="1:26" ht="18" customHeight="1" x14ac:dyDescent="0.25">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row>
    <row r="242" spans="1:26" ht="18" customHeight="1" x14ac:dyDescent="0.25">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row>
    <row r="243" spans="1:26" ht="18" customHeight="1" x14ac:dyDescent="0.25">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row>
    <row r="244" spans="1:26" ht="18" customHeight="1" x14ac:dyDescent="0.25">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row>
    <row r="245" spans="1:26" ht="18" customHeight="1" x14ac:dyDescent="0.25">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row>
    <row r="246" spans="1:26" ht="18" customHeight="1" x14ac:dyDescent="0.25">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row>
    <row r="247" spans="1:26" ht="18" customHeight="1" x14ac:dyDescent="0.25">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row>
    <row r="248" spans="1:26" ht="18" customHeight="1" x14ac:dyDescent="0.25">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row>
    <row r="249" spans="1:26" ht="18" customHeight="1" x14ac:dyDescent="0.25">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row>
    <row r="250" spans="1:26" ht="18" customHeight="1" x14ac:dyDescent="0.25">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row>
    <row r="251" spans="1:26" ht="18" customHeight="1" x14ac:dyDescent="0.25">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row>
    <row r="252" spans="1:26" ht="18" customHeight="1" x14ac:dyDescent="0.25">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row>
    <row r="253" spans="1:26" ht="18" customHeight="1" x14ac:dyDescent="0.25">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row>
    <row r="254" spans="1:26" ht="18" customHeight="1" x14ac:dyDescent="0.25">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row>
    <row r="255" spans="1:26" ht="18" customHeight="1" x14ac:dyDescent="0.25">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row>
    <row r="256" spans="1:26" ht="18" customHeight="1" x14ac:dyDescent="0.25">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row>
    <row r="257" spans="1:26" ht="18" customHeight="1" x14ac:dyDescent="0.25">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row>
    <row r="258" spans="1:26" ht="18" customHeight="1" x14ac:dyDescent="0.25">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row>
    <row r="259" spans="1:26" ht="18" customHeight="1" x14ac:dyDescent="0.25">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row>
    <row r="260" spans="1:26" ht="18" customHeight="1" x14ac:dyDescent="0.25">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row>
    <row r="261" spans="1:26" ht="18" customHeight="1" x14ac:dyDescent="0.25">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row>
    <row r="262" spans="1:26" ht="18" customHeight="1" x14ac:dyDescent="0.25">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row>
    <row r="263" spans="1:26" ht="18" customHeight="1" x14ac:dyDescent="0.25">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row>
    <row r="264" spans="1:26" ht="18" customHeight="1" x14ac:dyDescent="0.25">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row>
    <row r="265" spans="1:26" ht="18" customHeight="1" x14ac:dyDescent="0.25">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row>
    <row r="266" spans="1:26" ht="18" customHeight="1" x14ac:dyDescent="0.25">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row>
    <row r="267" spans="1:26" ht="18" customHeight="1" x14ac:dyDescent="0.25">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row>
    <row r="268" spans="1:26" ht="18" customHeight="1" x14ac:dyDescent="0.25">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row>
    <row r="269" spans="1:26" ht="18" customHeight="1" x14ac:dyDescent="0.25">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row>
    <row r="270" spans="1:26" ht="18" customHeight="1" x14ac:dyDescent="0.25">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row>
    <row r="271" spans="1:26" ht="18" customHeight="1" x14ac:dyDescent="0.25">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row>
    <row r="272" spans="1:26" ht="18" customHeight="1" x14ac:dyDescent="0.25">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row>
    <row r="273" spans="1:26" ht="18" customHeight="1" x14ac:dyDescent="0.25">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row>
    <row r="274" spans="1:26" ht="18" customHeight="1" x14ac:dyDescent="0.25">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row>
    <row r="275" spans="1:26" ht="18" customHeight="1" x14ac:dyDescent="0.25">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row>
    <row r="276" spans="1:26" ht="18" customHeight="1" x14ac:dyDescent="0.25">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row>
    <row r="277" spans="1:26" ht="18" customHeight="1" x14ac:dyDescent="0.25">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row>
    <row r="278" spans="1:26" ht="18" customHeight="1" x14ac:dyDescent="0.25">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row>
    <row r="279" spans="1:26" ht="18" customHeight="1" x14ac:dyDescent="0.25">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row>
    <row r="280" spans="1:26" ht="18" customHeight="1" x14ac:dyDescent="0.25">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row>
    <row r="281" spans="1:26" ht="18" customHeight="1" x14ac:dyDescent="0.25">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row>
    <row r="282" spans="1:26" ht="18" customHeight="1" x14ac:dyDescent="0.25">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row>
    <row r="283" spans="1:26" ht="18" customHeight="1" x14ac:dyDescent="0.25">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row>
    <row r="284" spans="1:26" ht="18" customHeight="1" x14ac:dyDescent="0.25">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row>
    <row r="285" spans="1:26" ht="18" customHeight="1" x14ac:dyDescent="0.25">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row>
    <row r="286" spans="1:26" ht="18" customHeight="1" x14ac:dyDescent="0.25">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row>
    <row r="287" spans="1:26" ht="18" customHeight="1" x14ac:dyDescent="0.25">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row>
    <row r="288" spans="1:26" ht="18" customHeight="1" x14ac:dyDescent="0.25">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row>
    <row r="289" spans="1:26" ht="18" customHeight="1" x14ac:dyDescent="0.2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row>
    <row r="290" spans="1:26" ht="18" customHeight="1" x14ac:dyDescent="0.25">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row>
    <row r="291" spans="1:26" ht="18" customHeight="1" x14ac:dyDescent="0.25">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row>
    <row r="292" spans="1:26" ht="18" customHeight="1" x14ac:dyDescent="0.25">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row>
    <row r="293" spans="1:26" ht="18" customHeight="1" x14ac:dyDescent="0.25">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row>
    <row r="294" spans="1:26" ht="18" customHeight="1" x14ac:dyDescent="0.25">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row>
    <row r="295" spans="1:26" ht="18" customHeight="1" x14ac:dyDescent="0.25">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row>
    <row r="296" spans="1:26" ht="18" customHeight="1" x14ac:dyDescent="0.25">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row>
    <row r="297" spans="1:26" ht="18" customHeight="1" x14ac:dyDescent="0.25">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row>
    <row r="298" spans="1:26" ht="18" customHeight="1" x14ac:dyDescent="0.25">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row>
    <row r="299" spans="1:26" ht="18" customHeight="1" x14ac:dyDescent="0.25">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row>
    <row r="300" spans="1:26" ht="18" customHeight="1" x14ac:dyDescent="0.25">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row>
    <row r="301" spans="1:26" ht="18" customHeight="1" x14ac:dyDescent="0.25">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row>
    <row r="302" spans="1:26" ht="18" customHeight="1" x14ac:dyDescent="0.25">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row>
    <row r="303" spans="1:26" ht="18" customHeight="1" x14ac:dyDescent="0.25">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row>
    <row r="304" spans="1:26" ht="18" customHeight="1" x14ac:dyDescent="0.25">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row>
    <row r="305" spans="1:26" ht="18" customHeight="1" x14ac:dyDescent="0.25">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row>
    <row r="306" spans="1:26" ht="18" customHeight="1" x14ac:dyDescent="0.25">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row>
    <row r="307" spans="1:26" ht="18" customHeight="1" x14ac:dyDescent="0.25">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row>
    <row r="308" spans="1:26" ht="18" customHeight="1" x14ac:dyDescent="0.25">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row>
    <row r="309" spans="1:26" ht="18" customHeight="1" x14ac:dyDescent="0.25">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row>
    <row r="310" spans="1:26" ht="18" customHeight="1" x14ac:dyDescent="0.25">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row>
    <row r="311" spans="1:26" ht="18" customHeight="1" x14ac:dyDescent="0.25">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row>
    <row r="312" spans="1:26" ht="18" customHeight="1" x14ac:dyDescent="0.25">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row>
    <row r="313" spans="1:26" ht="18" customHeight="1" x14ac:dyDescent="0.25">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row>
    <row r="314" spans="1:26" ht="18" customHeight="1" x14ac:dyDescent="0.25">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row>
    <row r="315" spans="1:26" ht="18" customHeight="1" x14ac:dyDescent="0.25">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row>
    <row r="316" spans="1:26" ht="18" customHeight="1" x14ac:dyDescent="0.25">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row>
    <row r="317" spans="1:26" ht="18" customHeight="1" x14ac:dyDescent="0.25">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row>
    <row r="318" spans="1:26" ht="18" customHeight="1" x14ac:dyDescent="0.25">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row>
    <row r="319" spans="1:26" ht="18" customHeight="1" x14ac:dyDescent="0.25">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row>
    <row r="320" spans="1:26" ht="18" customHeight="1" x14ac:dyDescent="0.25">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row>
    <row r="321" spans="1:26" ht="18" customHeight="1" x14ac:dyDescent="0.25">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row>
    <row r="322" spans="1:26" ht="18" customHeight="1" x14ac:dyDescent="0.25">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row>
    <row r="323" spans="1:26" ht="18" customHeight="1" x14ac:dyDescent="0.25">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row>
    <row r="324" spans="1:26" ht="18" customHeight="1" x14ac:dyDescent="0.25">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row>
    <row r="325" spans="1:26" ht="18" customHeight="1" x14ac:dyDescent="0.25">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row>
    <row r="326" spans="1:26" ht="18" customHeight="1" x14ac:dyDescent="0.25">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row>
    <row r="327" spans="1:26" ht="18" customHeight="1" x14ac:dyDescent="0.25">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row>
    <row r="328" spans="1:26" ht="18" customHeight="1" x14ac:dyDescent="0.25">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row>
    <row r="329" spans="1:26" ht="18" customHeight="1" x14ac:dyDescent="0.25">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row>
    <row r="330" spans="1:26" ht="18" customHeight="1" x14ac:dyDescent="0.25">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row>
    <row r="331" spans="1:26" ht="18" customHeight="1" x14ac:dyDescent="0.25">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row>
    <row r="332" spans="1:26" ht="18" customHeight="1" x14ac:dyDescent="0.25">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row>
    <row r="333" spans="1:26" ht="18" customHeight="1" x14ac:dyDescent="0.25">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row>
    <row r="334" spans="1:26" ht="18" customHeight="1" x14ac:dyDescent="0.25">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row>
    <row r="335" spans="1:26" ht="18" customHeight="1" x14ac:dyDescent="0.25">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row>
    <row r="336" spans="1:26" ht="18" customHeight="1" x14ac:dyDescent="0.25">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row>
    <row r="337" spans="1:26" ht="18" customHeight="1" x14ac:dyDescent="0.25">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row>
    <row r="338" spans="1:26" ht="18" customHeight="1" x14ac:dyDescent="0.25">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row>
    <row r="339" spans="1:26" ht="18" customHeight="1" x14ac:dyDescent="0.25">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row>
    <row r="340" spans="1:26" ht="18" customHeight="1" x14ac:dyDescent="0.25">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row>
    <row r="341" spans="1:26" ht="18" customHeight="1" x14ac:dyDescent="0.25">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row>
    <row r="342" spans="1:26" ht="18" customHeight="1" x14ac:dyDescent="0.25">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row>
    <row r="343" spans="1:26" ht="18" customHeight="1" x14ac:dyDescent="0.25">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row>
    <row r="344" spans="1:26" ht="18" customHeight="1" x14ac:dyDescent="0.25">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row>
    <row r="345" spans="1:26" ht="18" customHeight="1" x14ac:dyDescent="0.25">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row>
    <row r="346" spans="1:26" ht="18" customHeight="1" x14ac:dyDescent="0.25">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row>
    <row r="347" spans="1:26" ht="18" customHeight="1" x14ac:dyDescent="0.25">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row>
    <row r="348" spans="1:26" ht="18" customHeight="1" x14ac:dyDescent="0.25">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row>
    <row r="349" spans="1:26" ht="18" customHeight="1" x14ac:dyDescent="0.25">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row>
    <row r="350" spans="1:26" ht="18" customHeight="1" x14ac:dyDescent="0.25">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row>
    <row r="351" spans="1:26" ht="18" customHeight="1" x14ac:dyDescent="0.25">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row>
    <row r="352" spans="1:26" ht="18" customHeight="1" x14ac:dyDescent="0.25">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row>
    <row r="353" spans="1:26" ht="18" customHeight="1" x14ac:dyDescent="0.25">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row>
    <row r="354" spans="1:26" ht="18" customHeight="1" x14ac:dyDescent="0.25">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row>
    <row r="355" spans="1:26" ht="18" customHeight="1" x14ac:dyDescent="0.25">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row>
    <row r="356" spans="1:26" ht="18" customHeight="1" x14ac:dyDescent="0.25">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row>
    <row r="357" spans="1:26" ht="18" customHeight="1" x14ac:dyDescent="0.25">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row>
    <row r="358" spans="1:26" ht="18" customHeight="1" x14ac:dyDescent="0.25">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row>
    <row r="359" spans="1:26" ht="18" customHeight="1" x14ac:dyDescent="0.25">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row>
    <row r="360" spans="1:26" ht="18" customHeight="1" x14ac:dyDescent="0.25">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row>
    <row r="361" spans="1:26" ht="18" customHeight="1" x14ac:dyDescent="0.25">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row>
    <row r="362" spans="1:26" ht="18" customHeight="1" x14ac:dyDescent="0.25">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row>
    <row r="363" spans="1:26" ht="18" customHeight="1" x14ac:dyDescent="0.25">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row>
    <row r="364" spans="1:26" ht="18" customHeight="1" x14ac:dyDescent="0.25">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row>
    <row r="365" spans="1:26" ht="18" customHeight="1" x14ac:dyDescent="0.25">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row>
    <row r="366" spans="1:26" ht="18" customHeight="1" x14ac:dyDescent="0.25">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row>
    <row r="367" spans="1:26" ht="18" customHeight="1" x14ac:dyDescent="0.25">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row>
    <row r="368" spans="1:26" ht="18" customHeight="1" x14ac:dyDescent="0.25">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row>
    <row r="369" spans="1:26" ht="18" customHeight="1" x14ac:dyDescent="0.25">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row>
    <row r="370" spans="1:26" ht="18" customHeight="1" x14ac:dyDescent="0.25">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row>
    <row r="371" spans="1:26" ht="18" customHeight="1" x14ac:dyDescent="0.25">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row>
    <row r="372" spans="1:26" ht="18" customHeight="1" x14ac:dyDescent="0.25">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row>
    <row r="373" spans="1:26" ht="18" customHeight="1" x14ac:dyDescent="0.25">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row>
    <row r="374" spans="1:26" ht="18" customHeight="1" x14ac:dyDescent="0.25">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row>
    <row r="375" spans="1:26" ht="18" customHeight="1" x14ac:dyDescent="0.25">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row>
    <row r="376" spans="1:26" ht="18" customHeight="1" x14ac:dyDescent="0.25">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row>
    <row r="377" spans="1:26" ht="18" customHeight="1" x14ac:dyDescent="0.25">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row>
    <row r="378" spans="1:26" ht="18" customHeight="1" x14ac:dyDescent="0.25">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row>
    <row r="379" spans="1:26" ht="18" customHeight="1" x14ac:dyDescent="0.25">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row>
    <row r="380" spans="1:26" ht="18" customHeight="1" x14ac:dyDescent="0.25">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row>
    <row r="381" spans="1:26" ht="18" customHeight="1" x14ac:dyDescent="0.25">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row>
    <row r="382" spans="1:26" ht="18" customHeight="1" x14ac:dyDescent="0.25">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row>
    <row r="383" spans="1:26" ht="18" customHeight="1" x14ac:dyDescent="0.25">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row>
    <row r="384" spans="1:26" ht="18" customHeight="1" x14ac:dyDescent="0.25">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row>
    <row r="385" spans="1:26" ht="18" customHeight="1" x14ac:dyDescent="0.25">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row>
    <row r="386" spans="1:26" ht="18" customHeight="1" x14ac:dyDescent="0.25">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row>
    <row r="387" spans="1:26" ht="18" customHeight="1" x14ac:dyDescent="0.25">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row>
    <row r="388" spans="1:26" ht="18" customHeight="1" x14ac:dyDescent="0.25">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row>
    <row r="389" spans="1:26" ht="18" customHeight="1" x14ac:dyDescent="0.25">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row>
    <row r="390" spans="1:26" ht="18" customHeight="1" x14ac:dyDescent="0.25">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row>
    <row r="391" spans="1:26" ht="18" customHeight="1" x14ac:dyDescent="0.25">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row>
    <row r="392" spans="1:26" ht="18" customHeight="1" x14ac:dyDescent="0.25">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row>
    <row r="393" spans="1:26" ht="18" customHeight="1" x14ac:dyDescent="0.25">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row>
    <row r="394" spans="1:26" ht="18" customHeight="1" x14ac:dyDescent="0.25">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row>
    <row r="395" spans="1:26" ht="18" customHeight="1" x14ac:dyDescent="0.25">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row>
    <row r="396" spans="1:26" ht="18" customHeight="1" x14ac:dyDescent="0.25">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row>
    <row r="397" spans="1:26" ht="18" customHeight="1" x14ac:dyDescent="0.25">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row>
    <row r="398" spans="1:26" ht="18" customHeight="1" x14ac:dyDescent="0.25">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row>
    <row r="399" spans="1:26" ht="18" customHeight="1" x14ac:dyDescent="0.25">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row>
    <row r="400" spans="1:26" ht="18" customHeight="1" x14ac:dyDescent="0.25">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row>
    <row r="401" spans="1:26" ht="18" customHeight="1" x14ac:dyDescent="0.25">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row>
    <row r="402" spans="1:26" ht="18" customHeight="1" x14ac:dyDescent="0.25">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row>
    <row r="403" spans="1:26" ht="18" customHeight="1" x14ac:dyDescent="0.25">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row>
    <row r="404" spans="1:26" ht="18" customHeight="1" x14ac:dyDescent="0.25">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row>
    <row r="405" spans="1:26" ht="18" customHeight="1" x14ac:dyDescent="0.25">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row>
    <row r="406" spans="1:26" ht="18" customHeight="1" x14ac:dyDescent="0.25">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row>
    <row r="407" spans="1:26" ht="18" customHeight="1" x14ac:dyDescent="0.25">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row>
    <row r="408" spans="1:26" ht="18" customHeight="1" x14ac:dyDescent="0.25">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row>
    <row r="409" spans="1:26" ht="18" customHeight="1" x14ac:dyDescent="0.25">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row>
    <row r="410" spans="1:26" ht="18" customHeight="1" x14ac:dyDescent="0.25">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row>
    <row r="411" spans="1:26" ht="18" customHeight="1" x14ac:dyDescent="0.25">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row>
    <row r="412" spans="1:26" ht="18" customHeight="1" x14ac:dyDescent="0.25">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row>
    <row r="413" spans="1:26" ht="18" customHeight="1" x14ac:dyDescent="0.25">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row>
    <row r="414" spans="1:26" ht="18" customHeight="1" x14ac:dyDescent="0.25">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row>
    <row r="415" spans="1:26" ht="18" customHeight="1" x14ac:dyDescent="0.25">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row>
    <row r="416" spans="1:26" ht="18" customHeight="1" x14ac:dyDescent="0.25">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row>
    <row r="417" spans="1:26" ht="18" customHeight="1" x14ac:dyDescent="0.25">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row>
    <row r="418" spans="1:26" ht="18" customHeight="1" x14ac:dyDescent="0.25">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row>
    <row r="419" spans="1:26" ht="18" customHeight="1" x14ac:dyDescent="0.25">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row>
    <row r="420" spans="1:26" ht="18" customHeight="1" x14ac:dyDescent="0.25">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row>
    <row r="421" spans="1:26" ht="18" customHeight="1" x14ac:dyDescent="0.25">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row>
    <row r="422" spans="1:26" ht="18" customHeight="1" x14ac:dyDescent="0.25">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row>
    <row r="423" spans="1:26" ht="18" customHeight="1" x14ac:dyDescent="0.25">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row>
    <row r="424" spans="1:26" ht="18" customHeight="1" x14ac:dyDescent="0.25">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row>
    <row r="425" spans="1:26" ht="18" customHeight="1" x14ac:dyDescent="0.25">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row>
    <row r="426" spans="1:26" ht="18" customHeight="1" x14ac:dyDescent="0.25">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row>
    <row r="427" spans="1:26" ht="18" customHeight="1" x14ac:dyDescent="0.25">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row>
    <row r="428" spans="1:26" ht="18" customHeight="1" x14ac:dyDescent="0.25">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row>
    <row r="429" spans="1:26" ht="18" customHeight="1" x14ac:dyDescent="0.25">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row>
    <row r="430" spans="1:26" ht="18" customHeight="1" x14ac:dyDescent="0.25">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row>
    <row r="431" spans="1:26" ht="18" customHeight="1" x14ac:dyDescent="0.25">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row>
    <row r="432" spans="1:26" ht="18" customHeight="1" x14ac:dyDescent="0.25">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row>
    <row r="433" spans="1:26" ht="18" customHeight="1" x14ac:dyDescent="0.25">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row>
    <row r="434" spans="1:26" ht="18" customHeight="1" x14ac:dyDescent="0.25">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row>
    <row r="435" spans="1:26" ht="18" customHeight="1" x14ac:dyDescent="0.25">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row>
    <row r="436" spans="1:26" ht="18" customHeight="1" x14ac:dyDescent="0.25">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row>
    <row r="437" spans="1:26" ht="18" customHeight="1" x14ac:dyDescent="0.25">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row>
    <row r="438" spans="1:26" ht="18" customHeight="1" x14ac:dyDescent="0.25">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row>
    <row r="439" spans="1:26" ht="18" customHeight="1" x14ac:dyDescent="0.25">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row>
    <row r="440" spans="1:26" ht="18" customHeight="1" x14ac:dyDescent="0.25">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row>
    <row r="441" spans="1:26" ht="18" customHeight="1" x14ac:dyDescent="0.25">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row>
    <row r="442" spans="1:26" ht="18" customHeight="1" x14ac:dyDescent="0.25">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row>
    <row r="443" spans="1:26" ht="18" customHeight="1" x14ac:dyDescent="0.25">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row>
    <row r="444" spans="1:26" ht="18" customHeight="1" x14ac:dyDescent="0.25">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row>
    <row r="445" spans="1:26" ht="18" customHeight="1" x14ac:dyDescent="0.25">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row>
    <row r="446" spans="1:26" ht="18" customHeight="1" x14ac:dyDescent="0.25">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row>
    <row r="447" spans="1:26" ht="18" customHeight="1" x14ac:dyDescent="0.25">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row>
    <row r="448" spans="1:26" ht="18" customHeight="1" x14ac:dyDescent="0.25">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row>
    <row r="449" spans="1:26" ht="18" customHeight="1" x14ac:dyDescent="0.25">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row>
    <row r="450" spans="1:26" ht="18" customHeight="1" x14ac:dyDescent="0.25">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row>
    <row r="451" spans="1:26" ht="18" customHeight="1" x14ac:dyDescent="0.25">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row>
    <row r="452" spans="1:26" ht="18" customHeight="1" x14ac:dyDescent="0.25">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row>
    <row r="453" spans="1:26" ht="18" customHeight="1" x14ac:dyDescent="0.25">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row>
    <row r="454" spans="1:26" ht="18" customHeight="1" x14ac:dyDescent="0.25">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row>
    <row r="455" spans="1:26" ht="18" customHeight="1" x14ac:dyDescent="0.25">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row>
    <row r="456" spans="1:26" ht="18" customHeight="1" x14ac:dyDescent="0.25">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row>
    <row r="457" spans="1:26" ht="18" customHeight="1" x14ac:dyDescent="0.25">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row>
    <row r="458" spans="1:26" ht="18" customHeight="1" x14ac:dyDescent="0.25">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row>
    <row r="459" spans="1:26" ht="18" customHeight="1" x14ac:dyDescent="0.25">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row>
    <row r="460" spans="1:26" ht="18" customHeight="1" x14ac:dyDescent="0.25">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row>
    <row r="461" spans="1:26" ht="18" customHeight="1" x14ac:dyDescent="0.25">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row>
    <row r="462" spans="1:26" ht="18" customHeight="1" x14ac:dyDescent="0.25">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row>
    <row r="463" spans="1:26" ht="18" customHeight="1" x14ac:dyDescent="0.25">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row>
    <row r="464" spans="1:26" ht="18" customHeight="1" x14ac:dyDescent="0.25">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row>
    <row r="465" spans="1:26" ht="18" customHeight="1" x14ac:dyDescent="0.25">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row>
    <row r="466" spans="1:26" ht="18" customHeight="1" x14ac:dyDescent="0.25">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row>
    <row r="467" spans="1:26" ht="18" customHeight="1" x14ac:dyDescent="0.25">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row>
    <row r="468" spans="1:26" ht="18" customHeight="1" x14ac:dyDescent="0.25">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row>
    <row r="469" spans="1:26" ht="18" customHeight="1" x14ac:dyDescent="0.25">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row>
    <row r="470" spans="1:26" ht="18" customHeight="1" x14ac:dyDescent="0.25">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row>
    <row r="471" spans="1:26" ht="18" customHeight="1" x14ac:dyDescent="0.25">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row>
    <row r="472" spans="1:26" ht="18" customHeight="1" x14ac:dyDescent="0.25">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row>
    <row r="473" spans="1:26" ht="18" customHeight="1" x14ac:dyDescent="0.25">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row>
    <row r="474" spans="1:26" ht="18" customHeight="1" x14ac:dyDescent="0.25">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row>
    <row r="475" spans="1:26" ht="18" customHeight="1" x14ac:dyDescent="0.25">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row>
    <row r="476" spans="1:26" ht="18" customHeight="1" x14ac:dyDescent="0.25">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row>
    <row r="477" spans="1:26" ht="18" customHeight="1" x14ac:dyDescent="0.25">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row>
    <row r="478" spans="1:26" ht="18" customHeight="1" x14ac:dyDescent="0.25">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row>
    <row r="479" spans="1:26" ht="18" customHeight="1" x14ac:dyDescent="0.25">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row>
    <row r="480" spans="1:26" ht="18" customHeight="1" x14ac:dyDescent="0.25">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row>
    <row r="481" spans="1:26" ht="18" customHeight="1" x14ac:dyDescent="0.25">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row>
    <row r="482" spans="1:26" ht="18" customHeight="1" x14ac:dyDescent="0.25">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row>
    <row r="483" spans="1:26" ht="18" customHeight="1" x14ac:dyDescent="0.25">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row>
    <row r="484" spans="1:26" ht="18" customHeight="1" x14ac:dyDescent="0.25">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row>
    <row r="485" spans="1:26" ht="18" customHeight="1" x14ac:dyDescent="0.25">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row>
    <row r="486" spans="1:26" ht="18" customHeight="1" x14ac:dyDescent="0.25">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row>
    <row r="487" spans="1:26" ht="18" customHeight="1" x14ac:dyDescent="0.25">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row>
    <row r="488" spans="1:26" ht="18" customHeight="1" x14ac:dyDescent="0.25">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row>
    <row r="489" spans="1:26" ht="18" customHeight="1" x14ac:dyDescent="0.25">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row>
    <row r="490" spans="1:26" ht="18" customHeight="1" x14ac:dyDescent="0.25">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row>
    <row r="491" spans="1:26" ht="18" customHeight="1" x14ac:dyDescent="0.25">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row>
    <row r="492" spans="1:26" ht="18" customHeight="1" x14ac:dyDescent="0.25">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row>
    <row r="493" spans="1:26" ht="18" customHeight="1" x14ac:dyDescent="0.25">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row>
    <row r="494" spans="1:26" ht="18" customHeight="1" x14ac:dyDescent="0.25">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row>
    <row r="495" spans="1:26" ht="18" customHeight="1" x14ac:dyDescent="0.25">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row>
    <row r="496" spans="1:26" ht="18" customHeight="1" x14ac:dyDescent="0.25">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row>
    <row r="497" spans="1:26" ht="18" customHeight="1" x14ac:dyDescent="0.25">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row>
    <row r="498" spans="1:26" ht="18" customHeight="1" x14ac:dyDescent="0.25">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row>
    <row r="499" spans="1:26" ht="18" customHeight="1" x14ac:dyDescent="0.25">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row>
    <row r="500" spans="1:26" ht="18" customHeight="1" x14ac:dyDescent="0.25">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row>
    <row r="501" spans="1:26" ht="18" customHeight="1" x14ac:dyDescent="0.25">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row>
    <row r="502" spans="1:26" ht="18" customHeight="1" x14ac:dyDescent="0.25">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row>
    <row r="503" spans="1:26" ht="18" customHeight="1" x14ac:dyDescent="0.25">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row>
    <row r="504" spans="1:26" ht="18" customHeight="1" x14ac:dyDescent="0.25">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row>
    <row r="505" spans="1:26" ht="18" customHeight="1" x14ac:dyDescent="0.25">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row>
    <row r="506" spans="1:26" ht="18" customHeight="1" x14ac:dyDescent="0.25">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row>
    <row r="507" spans="1:26" ht="18" customHeight="1" x14ac:dyDescent="0.25">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row>
    <row r="508" spans="1:26" ht="18" customHeight="1" x14ac:dyDescent="0.25">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row>
    <row r="509" spans="1:26" ht="18" customHeight="1" x14ac:dyDescent="0.25">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row>
    <row r="510" spans="1:26" ht="18" customHeight="1" x14ac:dyDescent="0.25">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row>
    <row r="511" spans="1:26" ht="18" customHeight="1" x14ac:dyDescent="0.25">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row>
    <row r="512" spans="1:26" ht="18" customHeight="1" x14ac:dyDescent="0.25">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row>
    <row r="513" spans="1:26" ht="18" customHeight="1" x14ac:dyDescent="0.25">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row>
    <row r="514" spans="1:26" ht="18" customHeight="1" x14ac:dyDescent="0.25">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row>
    <row r="515" spans="1:26" ht="18" customHeight="1" x14ac:dyDescent="0.25">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row>
    <row r="516" spans="1:26" ht="18" customHeight="1" x14ac:dyDescent="0.25">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row>
    <row r="517" spans="1:26" ht="18" customHeight="1" x14ac:dyDescent="0.25">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row>
    <row r="518" spans="1:26" ht="18" customHeight="1" x14ac:dyDescent="0.25">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row>
    <row r="519" spans="1:26" ht="18" customHeight="1" x14ac:dyDescent="0.25">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row>
    <row r="520" spans="1:26" ht="18" customHeight="1" x14ac:dyDescent="0.25">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row>
    <row r="521" spans="1:26" ht="18" customHeight="1" x14ac:dyDescent="0.25">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row>
    <row r="522" spans="1:26" ht="18" customHeight="1" x14ac:dyDescent="0.25">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row>
    <row r="523" spans="1:26" ht="18" customHeight="1" x14ac:dyDescent="0.25">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row>
    <row r="524" spans="1:26" ht="18" customHeight="1" x14ac:dyDescent="0.25">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row>
    <row r="525" spans="1:26" ht="18" customHeight="1" x14ac:dyDescent="0.25">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row>
    <row r="526" spans="1:26" ht="18" customHeight="1" x14ac:dyDescent="0.25">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row>
    <row r="527" spans="1:26" ht="18" customHeight="1" x14ac:dyDescent="0.25">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row>
    <row r="528" spans="1:26" ht="18" customHeight="1" x14ac:dyDescent="0.25">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row>
    <row r="529" spans="1:26" ht="18" customHeight="1" x14ac:dyDescent="0.25">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row>
    <row r="530" spans="1:26" ht="18" customHeight="1" x14ac:dyDescent="0.25">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row>
    <row r="531" spans="1:26" ht="18" customHeight="1" x14ac:dyDescent="0.25">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row>
    <row r="532" spans="1:26" ht="18" customHeight="1" x14ac:dyDescent="0.25">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row>
    <row r="533" spans="1:26" ht="18" customHeight="1" x14ac:dyDescent="0.25">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row>
    <row r="534" spans="1:26" ht="18" customHeight="1" x14ac:dyDescent="0.25">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row>
    <row r="535" spans="1:26" ht="18" customHeight="1" x14ac:dyDescent="0.25">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row>
    <row r="536" spans="1:26" ht="18" customHeight="1" x14ac:dyDescent="0.25">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row>
    <row r="537" spans="1:26" ht="18" customHeight="1" x14ac:dyDescent="0.25">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row>
    <row r="538" spans="1:26" ht="18" customHeight="1" x14ac:dyDescent="0.25">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row>
    <row r="539" spans="1:26" ht="18" customHeight="1" x14ac:dyDescent="0.25">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row>
    <row r="540" spans="1:26" ht="18" customHeight="1" x14ac:dyDescent="0.25">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row>
    <row r="541" spans="1:26" ht="18" customHeight="1" x14ac:dyDescent="0.25">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row>
    <row r="542" spans="1:26" ht="18" customHeight="1" x14ac:dyDescent="0.25">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row>
    <row r="543" spans="1:26" ht="18" customHeight="1" x14ac:dyDescent="0.25">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row>
    <row r="544" spans="1:26" ht="18" customHeight="1" x14ac:dyDescent="0.25">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row>
    <row r="545" spans="1:26" ht="18" customHeight="1" x14ac:dyDescent="0.25">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row>
    <row r="546" spans="1:26" ht="18" customHeight="1" x14ac:dyDescent="0.25">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row>
    <row r="547" spans="1:26" ht="18" customHeight="1" x14ac:dyDescent="0.25">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row>
    <row r="548" spans="1:26" ht="18" customHeight="1" x14ac:dyDescent="0.25">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row>
    <row r="549" spans="1:26" ht="18" customHeight="1" x14ac:dyDescent="0.25">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row>
    <row r="550" spans="1:26" ht="18" customHeight="1" x14ac:dyDescent="0.25">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row>
    <row r="551" spans="1:26" ht="18" customHeight="1" x14ac:dyDescent="0.25">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row>
    <row r="552" spans="1:26" ht="18" customHeight="1" x14ac:dyDescent="0.25">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row>
    <row r="553" spans="1:26" ht="18" customHeight="1" x14ac:dyDescent="0.25">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row>
    <row r="554" spans="1:26" ht="18" customHeight="1" x14ac:dyDescent="0.25">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row>
    <row r="555" spans="1:26" ht="18" customHeight="1" x14ac:dyDescent="0.25">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row>
    <row r="556" spans="1:26" ht="18" customHeight="1" x14ac:dyDescent="0.25">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row>
    <row r="557" spans="1:26" ht="18" customHeight="1" x14ac:dyDescent="0.25">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row>
    <row r="558" spans="1:26" ht="18" customHeight="1" x14ac:dyDescent="0.25">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row>
    <row r="559" spans="1:26" ht="18" customHeight="1" x14ac:dyDescent="0.25">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row>
    <row r="560" spans="1:26" ht="18" customHeight="1" x14ac:dyDescent="0.25">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row>
    <row r="561" spans="1:26" ht="18" customHeight="1" x14ac:dyDescent="0.25">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row>
    <row r="562" spans="1:26" ht="18" customHeight="1" x14ac:dyDescent="0.25">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row>
    <row r="563" spans="1:26" ht="18" customHeight="1" x14ac:dyDescent="0.25">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row>
    <row r="564" spans="1:26" ht="18" customHeight="1" x14ac:dyDescent="0.25">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row>
    <row r="565" spans="1:26" ht="18" customHeight="1" x14ac:dyDescent="0.25">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row>
    <row r="566" spans="1:26" ht="18" customHeight="1" x14ac:dyDescent="0.25">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row>
    <row r="567" spans="1:26" ht="18" customHeight="1" x14ac:dyDescent="0.25">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row>
    <row r="568" spans="1:26" ht="18" customHeight="1" x14ac:dyDescent="0.25">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row>
    <row r="569" spans="1:26" ht="18" customHeight="1" x14ac:dyDescent="0.25">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row>
    <row r="570" spans="1:26" ht="18" customHeight="1" x14ac:dyDescent="0.25">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row>
    <row r="571" spans="1:26" ht="18" customHeight="1" x14ac:dyDescent="0.25">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row>
    <row r="572" spans="1:26" ht="18" customHeight="1" x14ac:dyDescent="0.25">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row>
    <row r="573" spans="1:26" ht="18" customHeight="1" x14ac:dyDescent="0.25">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row>
    <row r="574" spans="1:26" ht="18" customHeight="1" x14ac:dyDescent="0.25">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row>
    <row r="575" spans="1:26" ht="18" customHeight="1" x14ac:dyDescent="0.25">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row>
    <row r="576" spans="1:26" ht="18" customHeight="1" x14ac:dyDescent="0.25">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row>
    <row r="577" spans="1:26" ht="18" customHeight="1" x14ac:dyDescent="0.25">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row>
    <row r="578" spans="1:26" ht="18" customHeight="1" x14ac:dyDescent="0.25">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row>
    <row r="579" spans="1:26" ht="18" customHeight="1" x14ac:dyDescent="0.25">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row>
    <row r="580" spans="1:26" ht="18" customHeight="1" x14ac:dyDescent="0.25">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row>
    <row r="581" spans="1:26" ht="18" customHeight="1" x14ac:dyDescent="0.25">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row>
    <row r="582" spans="1:26" ht="18" customHeight="1" x14ac:dyDescent="0.25">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row>
    <row r="583" spans="1:26" ht="18" customHeight="1" x14ac:dyDescent="0.25">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row>
    <row r="584" spans="1:26" ht="18" customHeight="1" x14ac:dyDescent="0.25">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row>
    <row r="585" spans="1:26" ht="18" customHeight="1" x14ac:dyDescent="0.25">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row>
    <row r="586" spans="1:26" ht="18" customHeight="1" x14ac:dyDescent="0.25">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row>
    <row r="587" spans="1:26" ht="18" customHeight="1" x14ac:dyDescent="0.25">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row>
    <row r="588" spans="1:26" ht="18" customHeight="1" x14ac:dyDescent="0.25">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row>
    <row r="589" spans="1:26" ht="18" customHeight="1" x14ac:dyDescent="0.25">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row>
    <row r="590" spans="1:26" ht="18" customHeight="1" x14ac:dyDescent="0.25">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row>
    <row r="591" spans="1:26" ht="18" customHeight="1" x14ac:dyDescent="0.25">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row>
    <row r="592" spans="1:26" ht="18" customHeight="1" x14ac:dyDescent="0.25">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row>
    <row r="593" spans="1:26" ht="18" customHeight="1" x14ac:dyDescent="0.25">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row>
    <row r="594" spans="1:26" ht="18" customHeight="1" x14ac:dyDescent="0.25">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row>
    <row r="595" spans="1:26" ht="18" customHeight="1" x14ac:dyDescent="0.25">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row>
    <row r="596" spans="1:26" ht="18" customHeight="1" x14ac:dyDescent="0.25">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row>
    <row r="597" spans="1:26" ht="18" customHeight="1" x14ac:dyDescent="0.25">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row>
    <row r="598" spans="1:26" ht="18" customHeight="1" x14ac:dyDescent="0.25">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row>
    <row r="599" spans="1:26" ht="18" customHeight="1" x14ac:dyDescent="0.25">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row>
    <row r="600" spans="1:26" ht="18" customHeight="1" x14ac:dyDescent="0.25">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row>
    <row r="601" spans="1:26" ht="18" customHeight="1" x14ac:dyDescent="0.25">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row>
    <row r="602" spans="1:26" ht="18" customHeight="1" x14ac:dyDescent="0.25">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row>
    <row r="603" spans="1:26" ht="18" customHeight="1" x14ac:dyDescent="0.25">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row>
    <row r="604" spans="1:26" ht="18" customHeight="1" x14ac:dyDescent="0.25">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row>
    <row r="605" spans="1:26" ht="18" customHeight="1" x14ac:dyDescent="0.25">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row>
    <row r="606" spans="1:26" ht="18" customHeight="1" x14ac:dyDescent="0.25">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row>
    <row r="607" spans="1:26" ht="18" customHeight="1" x14ac:dyDescent="0.25">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row>
    <row r="608" spans="1:26" ht="18" customHeight="1" x14ac:dyDescent="0.25">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row>
    <row r="609" spans="1:26" ht="18" customHeight="1" x14ac:dyDescent="0.25">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row>
    <row r="610" spans="1:26" ht="18" customHeight="1" x14ac:dyDescent="0.25">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row>
    <row r="611" spans="1:26" ht="18" customHeight="1" x14ac:dyDescent="0.25">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row>
    <row r="612" spans="1:26" ht="18" customHeight="1" x14ac:dyDescent="0.25">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row>
    <row r="613" spans="1:26" ht="18" customHeight="1" x14ac:dyDescent="0.25">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row>
    <row r="614" spans="1:26" ht="18" customHeight="1" x14ac:dyDescent="0.25">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row>
    <row r="615" spans="1:26" ht="18" customHeight="1" x14ac:dyDescent="0.25">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row>
    <row r="616" spans="1:26" ht="18" customHeight="1" x14ac:dyDescent="0.25">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row>
    <row r="617" spans="1:26" ht="18" customHeight="1" x14ac:dyDescent="0.25">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row>
    <row r="618" spans="1:26" ht="18" customHeight="1" x14ac:dyDescent="0.25">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row>
    <row r="619" spans="1:26" ht="18" customHeight="1" x14ac:dyDescent="0.25">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row>
    <row r="620" spans="1:26" ht="18" customHeight="1" x14ac:dyDescent="0.25">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row>
    <row r="621" spans="1:26" ht="18" customHeight="1" x14ac:dyDescent="0.25">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row>
    <row r="622" spans="1:26" ht="18" customHeight="1" x14ac:dyDescent="0.25">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row>
    <row r="623" spans="1:26" ht="18" customHeight="1" x14ac:dyDescent="0.25">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row>
    <row r="624" spans="1:26" ht="18" customHeight="1" x14ac:dyDescent="0.25">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row>
    <row r="625" spans="1:26" ht="18" customHeight="1" x14ac:dyDescent="0.25">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row>
    <row r="626" spans="1:26" ht="18" customHeight="1" x14ac:dyDescent="0.25">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row>
    <row r="627" spans="1:26" ht="18" customHeight="1" x14ac:dyDescent="0.25">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row>
    <row r="628" spans="1:26" ht="18" customHeight="1" x14ac:dyDescent="0.25">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row>
    <row r="629" spans="1:26" ht="18" customHeight="1" x14ac:dyDescent="0.25">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row>
    <row r="630" spans="1:26" ht="18" customHeight="1" x14ac:dyDescent="0.25">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row>
    <row r="631" spans="1:26" ht="18" customHeight="1" x14ac:dyDescent="0.25">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row>
    <row r="632" spans="1:26" ht="18" customHeight="1" x14ac:dyDescent="0.25">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row>
    <row r="633" spans="1:26" ht="18" customHeight="1" x14ac:dyDescent="0.25">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row>
    <row r="634" spans="1:26" ht="18" customHeight="1" x14ac:dyDescent="0.25">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row>
    <row r="635" spans="1:26" ht="18" customHeight="1" x14ac:dyDescent="0.25">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row>
    <row r="636" spans="1:26" ht="18" customHeight="1" x14ac:dyDescent="0.25">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row>
    <row r="637" spans="1:26" ht="18" customHeight="1" x14ac:dyDescent="0.25">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row>
    <row r="638" spans="1:26" ht="18" customHeight="1" x14ac:dyDescent="0.25">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row>
    <row r="639" spans="1:26" ht="18" customHeight="1" x14ac:dyDescent="0.25">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row>
    <row r="640" spans="1:26" ht="18" customHeight="1" x14ac:dyDescent="0.25">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row>
    <row r="641" spans="1:26" ht="18" customHeight="1" x14ac:dyDescent="0.25">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row>
    <row r="642" spans="1:26" ht="18" customHeight="1" x14ac:dyDescent="0.25">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row>
    <row r="643" spans="1:26" ht="18" customHeight="1" x14ac:dyDescent="0.25">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row>
    <row r="644" spans="1:26" ht="18" customHeight="1" x14ac:dyDescent="0.25">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row>
    <row r="645" spans="1:26" ht="18" customHeight="1" x14ac:dyDescent="0.25">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row>
    <row r="646" spans="1:26" ht="18" customHeight="1" x14ac:dyDescent="0.25">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row>
    <row r="647" spans="1:26" ht="18" customHeight="1" x14ac:dyDescent="0.25">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row>
    <row r="648" spans="1:26" ht="18" customHeight="1" x14ac:dyDescent="0.25">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row>
    <row r="649" spans="1:26" ht="18" customHeight="1" x14ac:dyDescent="0.25">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row>
    <row r="650" spans="1:26" ht="18" customHeight="1" x14ac:dyDescent="0.25">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row>
    <row r="651" spans="1:26" ht="18" customHeight="1" x14ac:dyDescent="0.25">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row>
    <row r="652" spans="1:26" ht="18" customHeight="1" x14ac:dyDescent="0.25">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row>
    <row r="653" spans="1:26" ht="18" customHeight="1" x14ac:dyDescent="0.25">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row>
    <row r="654" spans="1:26" ht="18" customHeight="1" x14ac:dyDescent="0.25">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row>
    <row r="655" spans="1:26" ht="18" customHeight="1" x14ac:dyDescent="0.25">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row>
    <row r="656" spans="1:26" ht="18" customHeight="1" x14ac:dyDescent="0.25">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row>
    <row r="657" spans="1:26" ht="18" customHeight="1" x14ac:dyDescent="0.25">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row>
    <row r="658" spans="1:26" ht="18" customHeight="1" x14ac:dyDescent="0.25">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row>
    <row r="659" spans="1:26" ht="18" customHeight="1" x14ac:dyDescent="0.25">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row>
    <row r="660" spans="1:26" ht="18" customHeight="1" x14ac:dyDescent="0.25">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row>
    <row r="661" spans="1:26" ht="18" customHeight="1" x14ac:dyDescent="0.25">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row>
    <row r="662" spans="1:26" ht="18" customHeight="1" x14ac:dyDescent="0.25">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row>
    <row r="663" spans="1:26" ht="18" customHeight="1" x14ac:dyDescent="0.25">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row>
    <row r="664" spans="1:26" ht="18" customHeight="1" x14ac:dyDescent="0.25">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row>
    <row r="665" spans="1:26" ht="18" customHeight="1" x14ac:dyDescent="0.25">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row>
    <row r="666" spans="1:26" ht="18" customHeight="1" x14ac:dyDescent="0.25">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row>
    <row r="667" spans="1:26" ht="18" customHeight="1" x14ac:dyDescent="0.25">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row>
    <row r="668" spans="1:26" ht="18" customHeight="1" x14ac:dyDescent="0.25">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row>
    <row r="669" spans="1:26" ht="18" customHeight="1" x14ac:dyDescent="0.25">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row>
    <row r="670" spans="1:26" ht="18" customHeight="1" x14ac:dyDescent="0.25">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row>
    <row r="671" spans="1:26" ht="18" customHeight="1" x14ac:dyDescent="0.25">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row>
    <row r="672" spans="1:26" ht="18" customHeight="1" x14ac:dyDescent="0.25">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row>
    <row r="673" spans="1:26" ht="18" customHeight="1" x14ac:dyDescent="0.25">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row>
    <row r="674" spans="1:26" ht="18" customHeight="1" x14ac:dyDescent="0.25">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row>
    <row r="675" spans="1:26" ht="18" customHeight="1" x14ac:dyDescent="0.25">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row>
    <row r="676" spans="1:26" ht="18" customHeight="1" x14ac:dyDescent="0.25">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row>
    <row r="677" spans="1:26" ht="18" customHeight="1" x14ac:dyDescent="0.25">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row>
    <row r="678" spans="1:26" ht="18" customHeight="1" x14ac:dyDescent="0.25">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row>
    <row r="679" spans="1:26" ht="18" customHeight="1" x14ac:dyDescent="0.25">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row>
    <row r="680" spans="1:26" ht="18" customHeight="1" x14ac:dyDescent="0.25">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row>
    <row r="681" spans="1:26" ht="18" customHeight="1" x14ac:dyDescent="0.25">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row>
    <row r="682" spans="1:26" ht="18" customHeight="1" x14ac:dyDescent="0.25">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row>
    <row r="683" spans="1:26" ht="18" customHeight="1" x14ac:dyDescent="0.25">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row>
    <row r="684" spans="1:26" ht="18" customHeight="1" x14ac:dyDescent="0.25">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row>
    <row r="685" spans="1:26" ht="18" customHeight="1" x14ac:dyDescent="0.25">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row>
    <row r="686" spans="1:26" ht="18" customHeight="1" x14ac:dyDescent="0.25">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row>
    <row r="687" spans="1:26" ht="18" customHeight="1" x14ac:dyDescent="0.25">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row>
    <row r="688" spans="1:26" ht="18" customHeight="1" x14ac:dyDescent="0.25">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row>
    <row r="689" spans="1:26" ht="18" customHeight="1" x14ac:dyDescent="0.25">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row>
    <row r="690" spans="1:26" ht="18" customHeight="1" x14ac:dyDescent="0.25">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row>
    <row r="691" spans="1:26" ht="18" customHeight="1" x14ac:dyDescent="0.25">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row>
    <row r="692" spans="1:26" ht="18" customHeight="1" x14ac:dyDescent="0.25">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row>
    <row r="693" spans="1:26" ht="18" customHeight="1" x14ac:dyDescent="0.25">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row>
    <row r="694" spans="1:26" ht="18" customHeight="1" x14ac:dyDescent="0.25">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row>
    <row r="695" spans="1:26" ht="18" customHeight="1" x14ac:dyDescent="0.25">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row>
    <row r="696" spans="1:26" ht="18" customHeight="1" x14ac:dyDescent="0.25">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row>
    <row r="697" spans="1:26" ht="18" customHeight="1" x14ac:dyDescent="0.25">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row>
    <row r="698" spans="1:26" ht="18" customHeight="1" x14ac:dyDescent="0.25">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row>
    <row r="699" spans="1:26" ht="18" customHeight="1" x14ac:dyDescent="0.25">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row>
    <row r="700" spans="1:26" ht="18" customHeight="1" x14ac:dyDescent="0.25">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row>
    <row r="701" spans="1:26" ht="18" customHeight="1" x14ac:dyDescent="0.25">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row>
    <row r="702" spans="1:26" ht="18" customHeight="1" x14ac:dyDescent="0.25">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row>
    <row r="703" spans="1:26" ht="18" customHeight="1" x14ac:dyDescent="0.25">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row>
    <row r="704" spans="1:26" ht="18" customHeight="1" x14ac:dyDescent="0.25">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row>
    <row r="705" spans="1:26" ht="18" customHeight="1" x14ac:dyDescent="0.25">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row>
    <row r="706" spans="1:26" ht="18" customHeight="1" x14ac:dyDescent="0.25">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row>
    <row r="707" spans="1:26" ht="18" customHeight="1" x14ac:dyDescent="0.25">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row>
    <row r="708" spans="1:26" ht="18" customHeight="1" x14ac:dyDescent="0.25">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row>
    <row r="709" spans="1:26" ht="18" customHeight="1" x14ac:dyDescent="0.25">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row>
    <row r="710" spans="1:26" ht="18" customHeight="1" x14ac:dyDescent="0.25">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row>
    <row r="711" spans="1:26" ht="18" customHeight="1" x14ac:dyDescent="0.25">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row>
    <row r="712" spans="1:26" ht="18" customHeight="1" x14ac:dyDescent="0.25">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row>
    <row r="713" spans="1:26" ht="18" customHeight="1" x14ac:dyDescent="0.25">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row>
    <row r="714" spans="1:26" ht="18" customHeight="1" x14ac:dyDescent="0.25">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row>
    <row r="715" spans="1:26" ht="18" customHeight="1" x14ac:dyDescent="0.25">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row>
    <row r="716" spans="1:26" ht="18" customHeight="1" x14ac:dyDescent="0.25">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row>
    <row r="717" spans="1:26" ht="18" customHeight="1" x14ac:dyDescent="0.25">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row>
    <row r="718" spans="1:26" ht="18" customHeight="1" x14ac:dyDescent="0.25">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row>
    <row r="719" spans="1:26" ht="18" customHeight="1" x14ac:dyDescent="0.25">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row>
    <row r="720" spans="1:26" ht="18" customHeight="1" x14ac:dyDescent="0.25">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row>
    <row r="721" spans="1:26" ht="18" customHeight="1" x14ac:dyDescent="0.25">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row>
    <row r="722" spans="1:26" ht="18" customHeight="1" x14ac:dyDescent="0.25">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row>
    <row r="723" spans="1:26" ht="18" customHeight="1" x14ac:dyDescent="0.25">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row>
    <row r="724" spans="1:26" ht="18" customHeight="1" x14ac:dyDescent="0.25">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row>
    <row r="725" spans="1:26" ht="18" customHeight="1" x14ac:dyDescent="0.25">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row>
    <row r="726" spans="1:26" ht="18" customHeight="1" x14ac:dyDescent="0.25">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row>
    <row r="727" spans="1:26" ht="18" customHeight="1" x14ac:dyDescent="0.25">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row>
    <row r="728" spans="1:26" ht="18" customHeight="1" x14ac:dyDescent="0.25">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row>
    <row r="729" spans="1:26" ht="18" customHeight="1" x14ac:dyDescent="0.25">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row>
    <row r="730" spans="1:26" ht="18" customHeight="1" x14ac:dyDescent="0.25">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row>
    <row r="731" spans="1:26" ht="18" customHeight="1" x14ac:dyDescent="0.25">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row>
    <row r="732" spans="1:26" ht="18" customHeight="1" x14ac:dyDescent="0.25">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row>
    <row r="733" spans="1:26" ht="18" customHeight="1" x14ac:dyDescent="0.25">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row>
    <row r="734" spans="1:26" ht="18" customHeight="1" x14ac:dyDescent="0.25">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row>
    <row r="735" spans="1:26" ht="18" customHeight="1" x14ac:dyDescent="0.25">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row>
    <row r="736" spans="1:26" ht="18" customHeight="1" x14ac:dyDescent="0.25">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row>
    <row r="737" spans="1:26" ht="18" customHeight="1" x14ac:dyDescent="0.25">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row>
    <row r="738" spans="1:26" ht="18" customHeight="1" x14ac:dyDescent="0.25">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row>
    <row r="739" spans="1:26" ht="18" customHeight="1" x14ac:dyDescent="0.25">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row>
    <row r="740" spans="1:26" ht="18" customHeight="1" x14ac:dyDescent="0.25">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row>
    <row r="741" spans="1:26" ht="18" customHeight="1" x14ac:dyDescent="0.25">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row>
    <row r="742" spans="1:26" ht="18" customHeight="1" x14ac:dyDescent="0.25">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row>
    <row r="743" spans="1:26" ht="18" customHeight="1" x14ac:dyDescent="0.25">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row>
    <row r="744" spans="1:26" ht="18" customHeight="1" x14ac:dyDescent="0.25">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row>
    <row r="745" spans="1:26" ht="18" customHeight="1" x14ac:dyDescent="0.25">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row>
    <row r="746" spans="1:26" ht="18" customHeight="1" x14ac:dyDescent="0.25">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row>
    <row r="747" spans="1:26" ht="18" customHeight="1" x14ac:dyDescent="0.25">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row>
    <row r="748" spans="1:26" ht="18" customHeight="1" x14ac:dyDescent="0.25">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row>
    <row r="749" spans="1:26" ht="18" customHeight="1" x14ac:dyDescent="0.25">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row>
    <row r="750" spans="1:26" ht="18" customHeight="1" x14ac:dyDescent="0.25">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row>
    <row r="751" spans="1:26" ht="18" customHeight="1" x14ac:dyDescent="0.25">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row>
    <row r="752" spans="1:26" ht="18" customHeight="1" x14ac:dyDescent="0.25">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row>
    <row r="753" spans="1:26" ht="18" customHeight="1" x14ac:dyDescent="0.25">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row>
    <row r="754" spans="1:26" ht="18" customHeight="1" x14ac:dyDescent="0.25">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row>
    <row r="755" spans="1:26" ht="18" customHeight="1" x14ac:dyDescent="0.25">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row>
    <row r="756" spans="1:26" ht="18" customHeight="1" x14ac:dyDescent="0.25">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row>
    <row r="757" spans="1:26" ht="18" customHeight="1" x14ac:dyDescent="0.25">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row>
    <row r="758" spans="1:26" ht="18" customHeight="1" x14ac:dyDescent="0.25">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row>
    <row r="759" spans="1:26" ht="18" customHeight="1" x14ac:dyDescent="0.25">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row>
    <row r="760" spans="1:26" ht="18" customHeight="1" x14ac:dyDescent="0.25">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row>
    <row r="761" spans="1:26" ht="18" customHeight="1" x14ac:dyDescent="0.25">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row>
    <row r="762" spans="1:26" ht="18" customHeight="1" x14ac:dyDescent="0.25">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row>
    <row r="763" spans="1:26" ht="18" customHeight="1" x14ac:dyDescent="0.25">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row>
    <row r="764" spans="1:26" ht="18" customHeight="1" x14ac:dyDescent="0.25">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row>
    <row r="765" spans="1:26" ht="18" customHeight="1" x14ac:dyDescent="0.25">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row>
    <row r="766" spans="1:26" ht="18" customHeight="1" x14ac:dyDescent="0.25">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row>
    <row r="767" spans="1:26" ht="18" customHeight="1" x14ac:dyDescent="0.25">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row>
    <row r="768" spans="1:26" ht="18" customHeight="1" x14ac:dyDescent="0.25">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row>
    <row r="769" spans="1:26" ht="18" customHeight="1" x14ac:dyDescent="0.25">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row>
    <row r="770" spans="1:26" ht="18" customHeight="1" x14ac:dyDescent="0.25">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row>
    <row r="771" spans="1:26" ht="18" customHeight="1" x14ac:dyDescent="0.25">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row>
    <row r="772" spans="1:26" ht="18" customHeight="1" x14ac:dyDescent="0.25">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row>
    <row r="773" spans="1:26" ht="18" customHeight="1" x14ac:dyDescent="0.25">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row>
    <row r="774" spans="1:26" ht="18" customHeight="1" x14ac:dyDescent="0.25">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row>
    <row r="775" spans="1:26" ht="18" customHeight="1" x14ac:dyDescent="0.25">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row>
    <row r="776" spans="1:26" ht="18" customHeight="1" x14ac:dyDescent="0.25">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row>
    <row r="777" spans="1:26" ht="18" customHeight="1" x14ac:dyDescent="0.25">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row>
    <row r="778" spans="1:26" ht="18" customHeight="1" x14ac:dyDescent="0.25">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row>
    <row r="779" spans="1:26" ht="18" customHeight="1" x14ac:dyDescent="0.25">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row>
    <row r="780" spans="1:26" ht="18" customHeight="1" x14ac:dyDescent="0.25">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row>
    <row r="781" spans="1:26" ht="18" customHeight="1" x14ac:dyDescent="0.25">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row>
    <row r="782" spans="1:26" ht="18" customHeight="1" x14ac:dyDescent="0.25">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row>
    <row r="783" spans="1:26" ht="18" customHeight="1" x14ac:dyDescent="0.25">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row>
    <row r="784" spans="1:26" ht="18" customHeight="1" x14ac:dyDescent="0.25">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row>
    <row r="785" spans="1:26" ht="18" customHeight="1" x14ac:dyDescent="0.25">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row>
    <row r="786" spans="1:26" ht="18" customHeight="1" x14ac:dyDescent="0.25">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row>
    <row r="787" spans="1:26" ht="18" customHeight="1" x14ac:dyDescent="0.25">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row>
    <row r="788" spans="1:26" ht="18" customHeight="1" x14ac:dyDescent="0.25">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row>
    <row r="789" spans="1:26" ht="18" customHeight="1" x14ac:dyDescent="0.25">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row>
    <row r="790" spans="1:26" ht="18" customHeight="1" x14ac:dyDescent="0.25">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row>
    <row r="791" spans="1:26" ht="18" customHeight="1" x14ac:dyDescent="0.25">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row>
    <row r="792" spans="1:26" ht="18" customHeight="1" x14ac:dyDescent="0.25">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row>
    <row r="793" spans="1:26" ht="18" customHeight="1" x14ac:dyDescent="0.25">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row>
    <row r="794" spans="1:26" ht="18" customHeight="1" x14ac:dyDescent="0.25">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row>
    <row r="795" spans="1:26" ht="18" customHeight="1" x14ac:dyDescent="0.25">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row>
    <row r="796" spans="1:26" ht="18" customHeight="1" x14ac:dyDescent="0.25">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row>
    <row r="797" spans="1:26" ht="18" customHeight="1" x14ac:dyDescent="0.25">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row>
    <row r="798" spans="1:26" ht="18" customHeight="1" x14ac:dyDescent="0.25">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row>
    <row r="799" spans="1:26" ht="18" customHeight="1" x14ac:dyDescent="0.25">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row>
    <row r="800" spans="1:26" ht="18" customHeight="1" x14ac:dyDescent="0.25">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row>
    <row r="801" spans="1:26" ht="18" customHeight="1" x14ac:dyDescent="0.25">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row>
    <row r="802" spans="1:26" ht="18" customHeight="1" x14ac:dyDescent="0.25">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row>
    <row r="803" spans="1:26" ht="18" customHeight="1" x14ac:dyDescent="0.25">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row>
    <row r="804" spans="1:26" ht="18" customHeight="1" x14ac:dyDescent="0.25">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row>
    <row r="805" spans="1:26" ht="18" customHeight="1" x14ac:dyDescent="0.25">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row>
    <row r="806" spans="1:26" ht="18" customHeight="1" x14ac:dyDescent="0.25">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row>
    <row r="807" spans="1:26" ht="18" customHeight="1" x14ac:dyDescent="0.25">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row>
    <row r="808" spans="1:26" ht="18" customHeight="1" x14ac:dyDescent="0.25">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row>
    <row r="809" spans="1:26" ht="18" customHeight="1" x14ac:dyDescent="0.25">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row>
    <row r="810" spans="1:26" ht="18" customHeight="1" x14ac:dyDescent="0.25">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row>
    <row r="811" spans="1:26" ht="18" customHeight="1" x14ac:dyDescent="0.25">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row>
    <row r="812" spans="1:26" ht="18" customHeight="1" x14ac:dyDescent="0.25">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row>
    <row r="813" spans="1:26" ht="18" customHeight="1" x14ac:dyDescent="0.25">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row>
    <row r="814" spans="1:26" ht="18" customHeight="1" x14ac:dyDescent="0.25">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row>
    <row r="815" spans="1:26" ht="18" customHeight="1" x14ac:dyDescent="0.25">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row>
    <row r="816" spans="1:26" ht="18" customHeight="1" x14ac:dyDescent="0.25">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row>
    <row r="817" spans="1:26" ht="18" customHeight="1" x14ac:dyDescent="0.25">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row>
    <row r="818" spans="1:26" ht="18" customHeight="1" x14ac:dyDescent="0.25">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row>
    <row r="819" spans="1:26" ht="18" customHeight="1" x14ac:dyDescent="0.25">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row>
    <row r="820" spans="1:26" ht="18" customHeight="1" x14ac:dyDescent="0.25">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row>
    <row r="821" spans="1:26" ht="18" customHeight="1" x14ac:dyDescent="0.25">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row>
    <row r="822" spans="1:26" ht="18" customHeight="1" x14ac:dyDescent="0.25">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row>
    <row r="823" spans="1:26" ht="18" customHeight="1" x14ac:dyDescent="0.25">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row>
    <row r="824" spans="1:26" ht="18" customHeight="1" x14ac:dyDescent="0.25">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row>
    <row r="825" spans="1:26" ht="18" customHeight="1" x14ac:dyDescent="0.25">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row>
    <row r="826" spans="1:26" ht="18" customHeight="1" x14ac:dyDescent="0.25">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row>
    <row r="827" spans="1:26" ht="18" customHeight="1" x14ac:dyDescent="0.25">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row>
    <row r="828" spans="1:26" ht="18" customHeight="1" x14ac:dyDescent="0.25">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row>
    <row r="829" spans="1:26" ht="18" customHeight="1" x14ac:dyDescent="0.25">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row>
    <row r="830" spans="1:26" ht="18" customHeight="1" x14ac:dyDescent="0.25">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row>
    <row r="831" spans="1:26" ht="18" customHeight="1" x14ac:dyDescent="0.25">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row>
    <row r="832" spans="1:26" ht="18" customHeight="1" x14ac:dyDescent="0.25">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row>
    <row r="833" spans="1:26" ht="18" customHeight="1" x14ac:dyDescent="0.25">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row>
    <row r="834" spans="1:26" ht="18" customHeight="1" x14ac:dyDescent="0.25">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row>
    <row r="835" spans="1:26" ht="18" customHeight="1" x14ac:dyDescent="0.25">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row>
    <row r="836" spans="1:26" ht="18" customHeight="1" x14ac:dyDescent="0.25">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row>
    <row r="837" spans="1:26" ht="18" customHeight="1" x14ac:dyDescent="0.25">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row>
    <row r="838" spans="1:26" ht="18" customHeight="1" x14ac:dyDescent="0.25">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row>
    <row r="839" spans="1:26" ht="18" customHeight="1" x14ac:dyDescent="0.25">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row>
    <row r="840" spans="1:26" ht="18" customHeight="1" x14ac:dyDescent="0.25">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row>
    <row r="841" spans="1:26" ht="18" customHeight="1" x14ac:dyDescent="0.25">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row>
    <row r="842" spans="1:26" ht="18" customHeight="1" x14ac:dyDescent="0.25">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row>
    <row r="843" spans="1:26" ht="18" customHeight="1" x14ac:dyDescent="0.25">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row>
    <row r="844" spans="1:26" ht="18" customHeight="1" x14ac:dyDescent="0.25">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row>
    <row r="845" spans="1:26" ht="18" customHeight="1" x14ac:dyDescent="0.25">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row>
    <row r="846" spans="1:26" ht="18" customHeight="1" x14ac:dyDescent="0.25">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row>
    <row r="847" spans="1:26" ht="18" customHeight="1" x14ac:dyDescent="0.25">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row>
    <row r="848" spans="1:26" ht="18" customHeight="1" x14ac:dyDescent="0.25">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row>
    <row r="849" spans="1:26" ht="18" customHeight="1" x14ac:dyDescent="0.25">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row>
    <row r="850" spans="1:26" ht="18" customHeight="1" x14ac:dyDescent="0.25">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row>
    <row r="851" spans="1:26" ht="18" customHeight="1" x14ac:dyDescent="0.25">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row>
    <row r="852" spans="1:26" ht="18" customHeight="1" x14ac:dyDescent="0.25">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row>
    <row r="853" spans="1:26" ht="18" customHeight="1" x14ac:dyDescent="0.25">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row>
    <row r="854" spans="1:26" ht="18" customHeight="1" x14ac:dyDescent="0.25">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row>
    <row r="855" spans="1:26" ht="18" customHeight="1" x14ac:dyDescent="0.25">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row>
    <row r="856" spans="1:26" ht="18" customHeight="1" x14ac:dyDescent="0.25">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row>
    <row r="857" spans="1:26" ht="18" customHeight="1" x14ac:dyDescent="0.25">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row>
    <row r="858" spans="1:26" ht="18" customHeight="1" x14ac:dyDescent="0.25">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row>
    <row r="859" spans="1:26" ht="18" customHeight="1" x14ac:dyDescent="0.25">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row>
    <row r="860" spans="1:26" ht="18" customHeight="1" x14ac:dyDescent="0.25">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row>
    <row r="861" spans="1:26" ht="18" customHeight="1" x14ac:dyDescent="0.25">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row>
    <row r="862" spans="1:26" ht="18" customHeight="1" x14ac:dyDescent="0.25">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row>
    <row r="863" spans="1:26" ht="18" customHeight="1" x14ac:dyDescent="0.25">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row>
    <row r="864" spans="1:26" ht="18" customHeight="1" x14ac:dyDescent="0.25">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row>
    <row r="865" spans="1:26" ht="18" customHeight="1" x14ac:dyDescent="0.25">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row>
    <row r="866" spans="1:26" ht="18" customHeight="1" x14ac:dyDescent="0.25">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row>
    <row r="867" spans="1:26" ht="18" customHeight="1" x14ac:dyDescent="0.25">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row>
    <row r="868" spans="1:26" ht="18" customHeight="1" x14ac:dyDescent="0.25">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row>
    <row r="869" spans="1:26" ht="18" customHeight="1" x14ac:dyDescent="0.25">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row>
    <row r="870" spans="1:26" ht="18" customHeight="1" x14ac:dyDescent="0.25">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row>
    <row r="871" spans="1:26" ht="18" customHeight="1" x14ac:dyDescent="0.25">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row>
    <row r="872" spans="1:26" ht="18" customHeight="1" x14ac:dyDescent="0.25">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row>
    <row r="873" spans="1:26" ht="18" customHeight="1" x14ac:dyDescent="0.25">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row>
    <row r="874" spans="1:26" ht="18" customHeight="1" x14ac:dyDescent="0.25">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row>
    <row r="875" spans="1:26" ht="18" customHeight="1" x14ac:dyDescent="0.25">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row>
    <row r="876" spans="1:26" ht="18" customHeight="1" x14ac:dyDescent="0.25">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row>
    <row r="877" spans="1:26" ht="18" customHeight="1" x14ac:dyDescent="0.25">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row>
    <row r="878" spans="1:26" ht="18" customHeight="1" x14ac:dyDescent="0.25">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row>
    <row r="879" spans="1:26" ht="18" customHeight="1" x14ac:dyDescent="0.25">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row>
    <row r="880" spans="1:26" ht="18" customHeight="1" x14ac:dyDescent="0.25">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row>
    <row r="881" spans="1:26" ht="18" customHeight="1" x14ac:dyDescent="0.25">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row>
    <row r="882" spans="1:26" ht="18" customHeight="1" x14ac:dyDescent="0.25">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row>
    <row r="883" spans="1:26" ht="18" customHeight="1" x14ac:dyDescent="0.25">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row>
    <row r="884" spans="1:26" ht="18" customHeight="1" x14ac:dyDescent="0.25">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row>
    <row r="885" spans="1:26" ht="18" customHeight="1" x14ac:dyDescent="0.25">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row>
    <row r="886" spans="1:26" ht="18" customHeight="1" x14ac:dyDescent="0.25">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row>
    <row r="887" spans="1:26" ht="18" customHeight="1" x14ac:dyDescent="0.25">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row>
    <row r="888" spans="1:26" ht="18" customHeight="1" x14ac:dyDescent="0.25">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row>
    <row r="889" spans="1:26" ht="18" customHeight="1" x14ac:dyDescent="0.25">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row>
    <row r="890" spans="1:26" ht="18" customHeight="1" x14ac:dyDescent="0.25">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row>
    <row r="891" spans="1:26" ht="18" customHeight="1" x14ac:dyDescent="0.25">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row>
    <row r="892" spans="1:26" ht="18" customHeight="1" x14ac:dyDescent="0.25">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row>
    <row r="893" spans="1:26" ht="18" customHeight="1" x14ac:dyDescent="0.25">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row>
    <row r="894" spans="1:26" ht="18" customHeight="1" x14ac:dyDescent="0.25">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row>
    <row r="895" spans="1:26" ht="18" customHeight="1" x14ac:dyDescent="0.25">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row>
    <row r="896" spans="1:26" ht="18" customHeight="1" x14ac:dyDescent="0.25">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row>
    <row r="897" spans="1:26" ht="18" customHeight="1" x14ac:dyDescent="0.25">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row>
    <row r="898" spans="1:26" ht="18" customHeight="1" x14ac:dyDescent="0.25">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row>
    <row r="899" spans="1:26" ht="18" customHeight="1" x14ac:dyDescent="0.25">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row>
    <row r="900" spans="1:26" ht="18" customHeight="1" x14ac:dyDescent="0.25">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row>
    <row r="901" spans="1:26" ht="18" customHeight="1" x14ac:dyDescent="0.25">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row>
    <row r="902" spans="1:26" ht="18" customHeight="1" x14ac:dyDescent="0.25">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row>
    <row r="903" spans="1:26" ht="18" customHeight="1" x14ac:dyDescent="0.25">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row>
    <row r="904" spans="1:26" ht="18" customHeight="1" x14ac:dyDescent="0.25">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row>
    <row r="905" spans="1:26" ht="18" customHeight="1" x14ac:dyDescent="0.25">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row>
    <row r="906" spans="1:26" ht="18" customHeight="1" x14ac:dyDescent="0.25">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row>
    <row r="907" spans="1:26" ht="18" customHeight="1" x14ac:dyDescent="0.25">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row>
    <row r="908" spans="1:26" ht="18" customHeight="1" x14ac:dyDescent="0.25">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row>
    <row r="909" spans="1:26" ht="18" customHeight="1" x14ac:dyDescent="0.25">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row>
    <row r="910" spans="1:26" ht="18" customHeight="1" x14ac:dyDescent="0.25">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row>
    <row r="911" spans="1:26" ht="18" customHeight="1" x14ac:dyDescent="0.25">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row>
    <row r="912" spans="1:26" ht="18" customHeight="1" x14ac:dyDescent="0.25">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row>
    <row r="913" spans="1:26" ht="18" customHeight="1" x14ac:dyDescent="0.25">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row>
    <row r="914" spans="1:26" ht="18" customHeight="1" x14ac:dyDescent="0.25">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row>
    <row r="915" spans="1:26" ht="18" customHeight="1" x14ac:dyDescent="0.25">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row>
    <row r="916" spans="1:26" ht="18" customHeight="1" x14ac:dyDescent="0.25">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row>
    <row r="917" spans="1:26" ht="18" customHeight="1" x14ac:dyDescent="0.25">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row>
    <row r="918" spans="1:26" ht="18" customHeight="1" x14ac:dyDescent="0.25">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row>
    <row r="919" spans="1:26" ht="18" customHeight="1" x14ac:dyDescent="0.25">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row>
    <row r="920" spans="1:26" ht="18" customHeight="1" x14ac:dyDescent="0.25">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row>
    <row r="921" spans="1:26" ht="18" customHeight="1" x14ac:dyDescent="0.25">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row>
    <row r="922" spans="1:26" ht="18" customHeight="1" x14ac:dyDescent="0.25">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row>
    <row r="923" spans="1:26" ht="18" customHeight="1" x14ac:dyDescent="0.25">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row>
    <row r="924" spans="1:26" ht="18" customHeight="1" x14ac:dyDescent="0.25">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row>
    <row r="925" spans="1:26" ht="18" customHeight="1" x14ac:dyDescent="0.25">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row>
    <row r="926" spans="1:26" ht="18" customHeight="1" x14ac:dyDescent="0.25">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row>
    <row r="927" spans="1:26" ht="18" customHeight="1" x14ac:dyDescent="0.25">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row>
    <row r="928" spans="1:26" ht="18" customHeight="1" x14ac:dyDescent="0.25">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row>
    <row r="929" spans="1:26" ht="18" customHeight="1" x14ac:dyDescent="0.25">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row>
    <row r="930" spans="1:26" ht="18" customHeight="1" x14ac:dyDescent="0.25">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row>
    <row r="931" spans="1:26" ht="18" customHeight="1" x14ac:dyDescent="0.25">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row>
    <row r="932" spans="1:26" ht="18" customHeight="1" x14ac:dyDescent="0.25">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row>
    <row r="933" spans="1:26" ht="18" customHeight="1" x14ac:dyDescent="0.25">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row>
    <row r="934" spans="1:26" ht="18" customHeight="1" x14ac:dyDescent="0.25">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row>
    <row r="935" spans="1:26" ht="18" customHeight="1" x14ac:dyDescent="0.25">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row>
    <row r="936" spans="1:26" ht="18" customHeight="1" x14ac:dyDescent="0.25">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row>
    <row r="937" spans="1:26" ht="18" customHeight="1" x14ac:dyDescent="0.25">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row>
    <row r="938" spans="1:26" ht="18" customHeight="1" x14ac:dyDescent="0.25">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row>
    <row r="939" spans="1:26" ht="18" customHeight="1" x14ac:dyDescent="0.25">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row>
    <row r="940" spans="1:26" ht="18" customHeight="1" x14ac:dyDescent="0.25">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row>
    <row r="941" spans="1:26" ht="18" customHeight="1" x14ac:dyDescent="0.25">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row>
    <row r="942" spans="1:26" ht="18" customHeight="1" x14ac:dyDescent="0.25">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row>
    <row r="943" spans="1:26" ht="18" customHeight="1" x14ac:dyDescent="0.25">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row>
    <row r="944" spans="1:26" ht="18" customHeight="1" x14ac:dyDescent="0.25">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row>
    <row r="945" spans="1:26" ht="18" customHeight="1" x14ac:dyDescent="0.25">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row>
    <row r="946" spans="1:26" ht="18" customHeight="1" x14ac:dyDescent="0.25">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row>
    <row r="947" spans="1:26" ht="18" customHeight="1" x14ac:dyDescent="0.25">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row>
    <row r="948" spans="1:26" ht="18" customHeight="1" x14ac:dyDescent="0.25">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row>
    <row r="949" spans="1:26" ht="18" customHeight="1" x14ac:dyDescent="0.25">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row>
    <row r="950" spans="1:26" ht="18" customHeight="1" x14ac:dyDescent="0.25">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row>
    <row r="951" spans="1:26" ht="18" customHeight="1" x14ac:dyDescent="0.25">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row>
    <row r="952" spans="1:26" ht="18" customHeight="1" x14ac:dyDescent="0.25">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row>
    <row r="953" spans="1:26" ht="18" customHeight="1" x14ac:dyDescent="0.25">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row>
    <row r="954" spans="1:26" ht="18" customHeight="1" x14ac:dyDescent="0.25">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row>
    <row r="955" spans="1:26" ht="18" customHeight="1" x14ac:dyDescent="0.25">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row>
    <row r="956" spans="1:26" ht="18" customHeight="1" x14ac:dyDescent="0.25">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row>
    <row r="957" spans="1:26" ht="18" customHeight="1" x14ac:dyDescent="0.25">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row>
    <row r="958" spans="1:26" ht="18" customHeight="1" x14ac:dyDescent="0.25">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row>
    <row r="959" spans="1:26" ht="18" customHeight="1" x14ac:dyDescent="0.25">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row>
    <row r="960" spans="1:26" ht="18" customHeight="1" x14ac:dyDescent="0.25">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row>
    <row r="961" spans="1:26" ht="18" customHeight="1" x14ac:dyDescent="0.25">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row>
    <row r="962" spans="1:26" ht="18" customHeight="1" x14ac:dyDescent="0.25">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row>
    <row r="963" spans="1:26" ht="18" customHeight="1" x14ac:dyDescent="0.25">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row>
    <row r="964" spans="1:26" ht="18" customHeight="1" x14ac:dyDescent="0.25">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row>
    <row r="965" spans="1:26" ht="18" customHeight="1" x14ac:dyDescent="0.25">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row>
    <row r="966" spans="1:26" ht="18" customHeight="1" x14ac:dyDescent="0.25">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row>
    <row r="967" spans="1:26" ht="18" customHeight="1" x14ac:dyDescent="0.25">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row>
    <row r="968" spans="1:26" ht="18" customHeight="1" x14ac:dyDescent="0.25">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row>
    <row r="969" spans="1:26" ht="18" customHeight="1" x14ac:dyDescent="0.25">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row>
    <row r="970" spans="1:26" ht="18" customHeight="1" x14ac:dyDescent="0.25">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row>
    <row r="971" spans="1:26" ht="18" customHeight="1" x14ac:dyDescent="0.25">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row>
    <row r="972" spans="1:26" ht="18" customHeight="1" x14ac:dyDescent="0.25">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row>
    <row r="973" spans="1:26" ht="18" customHeight="1" x14ac:dyDescent="0.25">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row>
    <row r="974" spans="1:26" ht="18" customHeight="1" x14ac:dyDescent="0.25">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row>
    <row r="975" spans="1:26" ht="18" customHeight="1" x14ac:dyDescent="0.25">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row>
    <row r="976" spans="1:26" ht="18" customHeight="1" x14ac:dyDescent="0.25">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row>
    <row r="977" spans="1:26" ht="18" customHeight="1" x14ac:dyDescent="0.25">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row>
    <row r="978" spans="1:26" ht="18" customHeight="1" x14ac:dyDescent="0.25">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row>
    <row r="979" spans="1:26" ht="18" customHeight="1" x14ac:dyDescent="0.25">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row>
    <row r="980" spans="1:26" ht="18" customHeight="1" x14ac:dyDescent="0.25">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row>
    <row r="981" spans="1:26" ht="18" customHeight="1" x14ac:dyDescent="0.25">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row>
    <row r="982" spans="1:26" ht="18" customHeight="1" x14ac:dyDescent="0.25">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row>
    <row r="983" spans="1:26" ht="18" customHeight="1" x14ac:dyDescent="0.25">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row>
    <row r="984" spans="1:26" ht="18" customHeight="1" x14ac:dyDescent="0.25">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row>
    <row r="985" spans="1:26" ht="18" customHeight="1" x14ac:dyDescent="0.25">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row>
    <row r="986" spans="1:26" ht="18" customHeight="1" x14ac:dyDescent="0.25">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row>
    <row r="987" spans="1:26" ht="18" customHeight="1" x14ac:dyDescent="0.25">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row>
    <row r="988" spans="1:26" ht="18" customHeight="1" x14ac:dyDescent="0.25">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row>
    <row r="989" spans="1:26" ht="18" customHeight="1" x14ac:dyDescent="0.25">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row>
    <row r="990" spans="1:26" ht="18" customHeight="1" x14ac:dyDescent="0.25">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row>
    <row r="991" spans="1:26" ht="18" customHeight="1" x14ac:dyDescent="0.25">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row>
    <row r="992" spans="1:26" ht="18" customHeight="1" x14ac:dyDescent="0.25">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row>
    <row r="993" spans="1:26" ht="18" customHeight="1" x14ac:dyDescent="0.25">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row>
    <row r="994" spans="1:26" ht="18" customHeight="1" x14ac:dyDescent="0.25">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row>
    <row r="995" spans="1:26" ht="18" customHeight="1" x14ac:dyDescent="0.25">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row>
    <row r="996" spans="1:26" ht="18" customHeight="1" x14ac:dyDescent="0.25">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row>
    <row r="997" spans="1:26" ht="18" customHeight="1" x14ac:dyDescent="0.25">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row>
    <row r="998" spans="1:26" ht="18" customHeight="1" x14ac:dyDescent="0.25">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row>
    <row r="999" spans="1:26" ht="18" customHeight="1" x14ac:dyDescent="0.25">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row>
    <row r="1000" spans="1:26" ht="18" customHeight="1" x14ac:dyDescent="0.25">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Final report (2023 to 2024) -&gt;</vt:lpstr>
      <vt:lpstr>Guidance (2023 to 2024)</vt:lpstr>
      <vt:lpstr>MSIF spend return 2023 to 2024</vt:lpstr>
      <vt:lpstr>MSIF WF spend return</vt:lpstr>
      <vt:lpstr>Fee rates (2023 to 2024)</vt:lpstr>
      <vt:lpstr>Waiting times (2023 to 2024)</vt:lpstr>
      <vt:lpstr>Workforce (2023 to 2024)</vt:lpstr>
      <vt:lpstr>Initial report 2024 to 2025 -&gt;</vt:lpstr>
      <vt:lpstr>Guidance (2024 to 2025)</vt:lpstr>
      <vt:lpstr>Spend return (2024 to 2025)</vt:lpstr>
      <vt:lpstr>Fee rates (2024 to 2025)</vt:lpstr>
      <vt:lpstr>Waiting times (2024 to 2025)</vt:lpstr>
      <vt:lpstr>Workforce (2024 to 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2024-07-10T10:50:50Z</dcterms:created>
  <dcterms:modified xsi:type="dcterms:W3CDTF">2024-07-10T10:50:50Z</dcterms:modified>
</cp:coreProperties>
</file>